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kumenti\Financijski planovi\Finanacijski plan 2023\"/>
    </mc:Choice>
  </mc:AlternateContent>
  <bookViews>
    <workbookView xWindow="0" yWindow="0" windowWidth="20490" windowHeight="7755" activeTab="2"/>
  </bookViews>
  <sheets>
    <sheet name="Razred" sheetId="3" r:id="rId1"/>
    <sheet name="Skupina i podskupina" sheetId="2" r:id="rId2"/>
    <sheet name="Odjeljak" sheetId="1" r:id="rId3"/>
  </sheets>
  <externalReferences>
    <externalReference r:id="rId4"/>
  </externalReferences>
  <definedNames>
    <definedName name="_xlnm.Print_Area" localSheetId="2">Odjeljak!$A$2:$J$204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" i="3" l="1"/>
  <c r="D13" i="3"/>
  <c r="C13" i="3"/>
  <c r="G12" i="3"/>
  <c r="D12" i="3"/>
  <c r="C12" i="3"/>
  <c r="G11" i="3"/>
  <c r="D11" i="3"/>
  <c r="C11" i="3"/>
  <c r="G10" i="3"/>
  <c r="D10" i="3"/>
  <c r="C10" i="3"/>
  <c r="G8" i="3"/>
  <c r="D8" i="3"/>
  <c r="C8" i="3"/>
  <c r="G7" i="3"/>
  <c r="D7" i="3"/>
  <c r="C7" i="3"/>
  <c r="G6" i="3"/>
  <c r="D6" i="3"/>
  <c r="C6" i="3"/>
  <c r="G5" i="3"/>
  <c r="D5" i="3"/>
  <c r="C5" i="3"/>
  <c r="A198" i="2"/>
  <c r="J193" i="2"/>
  <c r="G193" i="2"/>
  <c r="F193" i="2"/>
  <c r="J192" i="2"/>
  <c r="G192" i="2"/>
  <c r="F192" i="2"/>
  <c r="J191" i="2"/>
  <c r="G191" i="2"/>
  <c r="F191" i="2"/>
  <c r="J188" i="2"/>
  <c r="G188" i="2"/>
  <c r="F188" i="2"/>
  <c r="J185" i="2"/>
  <c r="G185" i="2"/>
  <c r="F185" i="2"/>
  <c r="J163" i="2"/>
  <c r="G163" i="2"/>
  <c r="F163" i="2"/>
  <c r="J162" i="2"/>
  <c r="G162" i="2"/>
  <c r="F162" i="2"/>
  <c r="J161" i="2"/>
  <c r="G161" i="2"/>
  <c r="F161" i="2"/>
  <c r="J158" i="2"/>
  <c r="G158" i="2"/>
  <c r="F158" i="2"/>
  <c r="J157" i="2"/>
  <c r="G157" i="2"/>
  <c r="F157" i="2"/>
  <c r="J150" i="2"/>
  <c r="G150" i="2"/>
  <c r="F150" i="2"/>
  <c r="J147" i="2"/>
  <c r="G147" i="2"/>
  <c r="F147" i="2"/>
  <c r="J146" i="2"/>
  <c r="G146" i="2"/>
  <c r="F146" i="2"/>
  <c r="J127" i="2"/>
  <c r="G127" i="2"/>
  <c r="F127" i="2"/>
  <c r="J84" i="2"/>
  <c r="G84" i="2"/>
  <c r="F84" i="2"/>
  <c r="J64" i="2"/>
  <c r="G64" i="2"/>
  <c r="F64" i="2"/>
  <c r="J51" i="2"/>
  <c r="G51" i="2"/>
  <c r="F51" i="2"/>
  <c r="J50" i="2"/>
  <c r="G50" i="2"/>
  <c r="F50" i="2"/>
  <c r="J42" i="2"/>
  <c r="G42" i="2"/>
  <c r="F42" i="2"/>
  <c r="J35" i="2"/>
  <c r="G35" i="2"/>
  <c r="F35" i="2"/>
  <c r="J31" i="2"/>
  <c r="G31" i="2"/>
  <c r="F31" i="2"/>
  <c r="J30" i="2"/>
  <c r="G30" i="2"/>
  <c r="F30" i="2"/>
  <c r="J29" i="2"/>
  <c r="G29" i="2"/>
  <c r="F29" i="2"/>
  <c r="J27" i="2"/>
  <c r="G27" i="2"/>
  <c r="F27" i="2"/>
  <c r="J24" i="2"/>
  <c r="G24" i="2"/>
  <c r="F24" i="2"/>
  <c r="J23" i="2"/>
  <c r="G23" i="2"/>
  <c r="F23" i="2"/>
  <c r="J15" i="2"/>
  <c r="G15" i="2"/>
  <c r="F15" i="2"/>
  <c r="J14" i="2"/>
  <c r="G14" i="2"/>
  <c r="F14" i="2"/>
  <c r="L13" i="2"/>
  <c r="L12" i="2"/>
  <c r="J11" i="2"/>
  <c r="G11" i="2"/>
  <c r="F11" i="2"/>
  <c r="J10" i="2"/>
  <c r="G10" i="2"/>
  <c r="F10" i="2"/>
  <c r="J7" i="2"/>
  <c r="G7" i="2"/>
  <c r="F7" i="2"/>
  <c r="J6" i="2"/>
  <c r="G6" i="2"/>
  <c r="F6" i="2"/>
  <c r="J5" i="2"/>
  <c r="G5" i="2"/>
  <c r="F5" i="2"/>
  <c r="J200" i="1"/>
  <c r="G200" i="1"/>
  <c r="F200" i="1"/>
  <c r="J199" i="1"/>
  <c r="G199" i="1"/>
  <c r="F199" i="1"/>
  <c r="J198" i="1"/>
  <c r="G198" i="1"/>
  <c r="F198" i="1"/>
  <c r="J197" i="1"/>
  <c r="G197" i="1"/>
  <c r="F197" i="1"/>
  <c r="J195" i="1"/>
  <c r="G195" i="1"/>
  <c r="F195" i="1"/>
  <c r="J194" i="1"/>
  <c r="G194" i="1"/>
  <c r="F194" i="1"/>
  <c r="J192" i="1"/>
  <c r="G192" i="1"/>
  <c r="F192" i="1"/>
  <c r="J191" i="1"/>
  <c r="G191" i="1"/>
  <c r="F191" i="1"/>
  <c r="J188" i="1"/>
  <c r="G188" i="1"/>
  <c r="F188" i="1"/>
  <c r="J185" i="1"/>
  <c r="G185" i="1"/>
  <c r="F185" i="1"/>
  <c r="J180" i="1"/>
  <c r="G180" i="1"/>
  <c r="F180" i="1"/>
  <c r="J170" i="1"/>
  <c r="G170" i="1"/>
  <c r="F170" i="1"/>
  <c r="J169" i="1"/>
  <c r="G169" i="1"/>
  <c r="F169" i="1"/>
  <c r="J168" i="1"/>
  <c r="G168" i="1"/>
  <c r="F168" i="1"/>
  <c r="J167" i="1"/>
  <c r="G167" i="1"/>
  <c r="F167" i="1"/>
  <c r="J165" i="1"/>
  <c r="G165" i="1"/>
  <c r="F165" i="1"/>
  <c r="J164" i="1"/>
  <c r="G164" i="1"/>
  <c r="F164" i="1"/>
  <c r="J163" i="1"/>
  <c r="G163" i="1"/>
  <c r="F163" i="1"/>
  <c r="J161" i="1"/>
  <c r="G161" i="1"/>
  <c r="F161" i="1"/>
  <c r="J159" i="1"/>
  <c r="G159" i="1"/>
  <c r="F159" i="1"/>
  <c r="J157" i="1"/>
  <c r="G157" i="1"/>
  <c r="F157" i="1"/>
  <c r="J156" i="1"/>
  <c r="G156" i="1"/>
  <c r="F156" i="1"/>
  <c r="J154" i="1"/>
  <c r="G154" i="1"/>
  <c r="F154" i="1"/>
  <c r="J153" i="1"/>
  <c r="G153" i="1"/>
  <c r="F153" i="1"/>
  <c r="J152" i="1"/>
  <c r="G152" i="1"/>
  <c r="F152" i="1"/>
  <c r="J149" i="1"/>
  <c r="G149" i="1"/>
  <c r="F149" i="1"/>
  <c r="J144" i="1"/>
  <c r="G144" i="1"/>
  <c r="F144" i="1"/>
  <c r="J142" i="1"/>
  <c r="G142" i="1"/>
  <c r="F142" i="1"/>
  <c r="J140" i="1"/>
  <c r="G140" i="1"/>
  <c r="F140" i="1"/>
  <c r="J136" i="1"/>
  <c r="G136" i="1"/>
  <c r="F136" i="1"/>
  <c r="J134" i="1"/>
  <c r="G134" i="1"/>
  <c r="F134" i="1"/>
  <c r="J133" i="1"/>
  <c r="G133" i="1"/>
  <c r="F133" i="1"/>
  <c r="J125" i="1"/>
  <c r="G125" i="1"/>
  <c r="F125" i="1"/>
  <c r="J121" i="1"/>
  <c r="G121" i="1"/>
  <c r="F121" i="1"/>
  <c r="J116" i="1"/>
  <c r="G116" i="1"/>
  <c r="F116" i="1"/>
  <c r="J113" i="1"/>
  <c r="G113" i="1"/>
  <c r="F113" i="1"/>
  <c r="J110" i="1"/>
  <c r="G110" i="1"/>
  <c r="F110" i="1"/>
  <c r="J103" i="1"/>
  <c r="G103" i="1"/>
  <c r="F103" i="1"/>
  <c r="J100" i="1"/>
  <c r="G100" i="1"/>
  <c r="F100" i="1"/>
  <c r="J96" i="1"/>
  <c r="G96" i="1"/>
  <c r="F96" i="1"/>
  <c r="J91" i="1"/>
  <c r="G91" i="1"/>
  <c r="F91" i="1"/>
  <c r="J90" i="1"/>
  <c r="G90" i="1"/>
  <c r="F90" i="1"/>
  <c r="J88" i="1"/>
  <c r="G88" i="1"/>
  <c r="F88" i="1"/>
  <c r="J85" i="1"/>
  <c r="G85" i="1"/>
  <c r="F85" i="1"/>
  <c r="J82" i="1"/>
  <c r="G82" i="1"/>
  <c r="F82" i="1"/>
  <c r="J78" i="1"/>
  <c r="G78" i="1"/>
  <c r="F78" i="1"/>
  <c r="J76" i="1"/>
  <c r="G76" i="1"/>
  <c r="F76" i="1"/>
  <c r="J69" i="1"/>
  <c r="G69" i="1"/>
  <c r="F69" i="1"/>
  <c r="J68" i="1"/>
  <c r="G68" i="1"/>
  <c r="F68" i="1"/>
  <c r="J66" i="1"/>
  <c r="G66" i="1"/>
  <c r="F66" i="1"/>
  <c r="J63" i="1"/>
  <c r="G63" i="1"/>
  <c r="F63" i="1"/>
  <c r="J61" i="1"/>
  <c r="G61" i="1"/>
  <c r="F61" i="1"/>
  <c r="J54" i="1"/>
  <c r="G54" i="1"/>
  <c r="F54" i="1"/>
  <c r="J53" i="1"/>
  <c r="G53" i="1"/>
  <c r="F53" i="1"/>
  <c r="J52" i="1"/>
  <c r="G52" i="1"/>
  <c r="F52" i="1"/>
  <c r="J47" i="1"/>
  <c r="G47" i="1"/>
  <c r="F47" i="1"/>
  <c r="J44" i="1"/>
  <c r="G44" i="1"/>
  <c r="F44" i="1"/>
  <c r="J38" i="1"/>
  <c r="G38" i="1"/>
  <c r="F38" i="1"/>
  <c r="J37" i="1"/>
  <c r="G37" i="1"/>
  <c r="F37" i="1"/>
  <c r="J35" i="1"/>
  <c r="G35" i="1"/>
  <c r="F35" i="1"/>
  <c r="J33" i="1"/>
  <c r="G33" i="1"/>
  <c r="F33" i="1"/>
  <c r="J31" i="1"/>
  <c r="G31" i="1"/>
  <c r="F31" i="1"/>
  <c r="J30" i="1"/>
  <c r="G30" i="1"/>
  <c r="F30" i="1"/>
  <c r="J29" i="1"/>
  <c r="G29" i="1"/>
  <c r="F29" i="1"/>
  <c r="J28" i="1"/>
  <c r="G28" i="1"/>
  <c r="F28" i="1"/>
  <c r="J26" i="1"/>
  <c r="G26" i="1"/>
  <c r="F26" i="1"/>
  <c r="J16" i="1"/>
  <c r="G16" i="1"/>
  <c r="F16" i="1"/>
  <c r="J15" i="1"/>
  <c r="G15" i="1"/>
  <c r="F15" i="1"/>
  <c r="J14" i="1"/>
  <c r="G14" i="1"/>
  <c r="F14" i="1"/>
  <c r="J12" i="1"/>
  <c r="G12" i="1"/>
  <c r="F12" i="1"/>
  <c r="J11" i="1"/>
  <c r="G11" i="1"/>
  <c r="F11" i="1"/>
  <c r="J10" i="1"/>
  <c r="G10" i="1"/>
  <c r="F10" i="1"/>
  <c r="J8" i="1"/>
  <c r="G8" i="1"/>
  <c r="F8" i="1"/>
  <c r="J7" i="1"/>
  <c r="G7" i="1"/>
  <c r="F7" i="1"/>
  <c r="J6" i="1"/>
  <c r="G6" i="1"/>
  <c r="F6" i="1"/>
  <c r="J5" i="1"/>
  <c r="G5" i="1"/>
  <c r="F5" i="1"/>
</calcChain>
</file>

<file path=xl/sharedStrings.xml><?xml version="1.0" encoding="utf-8"?>
<sst xmlns="http://schemas.openxmlformats.org/spreadsheetml/2006/main" count="431" uniqueCount="201">
  <si>
    <t>FINANCIJSKI PLAN ZA 2023. GODINU s projekcijom za 2024. i 2025.g.</t>
  </si>
  <si>
    <t>Razred/ Skupina</t>
  </si>
  <si>
    <t>Pod skupina</t>
  </si>
  <si>
    <t>Odjeljak</t>
  </si>
  <si>
    <t>Osnovni račun</t>
  </si>
  <si>
    <t>Naziv</t>
  </si>
  <si>
    <t>Plan za 2023.g.</t>
  </si>
  <si>
    <t>Projekcija za 2024.g.</t>
  </si>
  <si>
    <t>Projekcija Plana za 2023.g.</t>
  </si>
  <si>
    <t>Projekcija Plana za 2024.g.</t>
  </si>
  <si>
    <t>Projekcija za 2025.g.</t>
  </si>
  <si>
    <t>Prihodi poslovanja</t>
  </si>
  <si>
    <t>Prihodi od imovine</t>
  </si>
  <si>
    <t>Prihodi od financijske imovine</t>
  </si>
  <si>
    <t>Ostali prihodi od financijske imovine</t>
  </si>
  <si>
    <t>Prihodi od prodaje proizvoda i robe te pruženih usluga i prihodi od donacija</t>
  </si>
  <si>
    <t>Prihodi od prodaje proizvoda i robe te pruženih usluga</t>
  </si>
  <si>
    <t>Prihodi od pruženih usluga</t>
  </si>
  <si>
    <t xml:space="preserve">Prihodi iz proračuna </t>
  </si>
  <si>
    <t>Prihodi iz proračuna za financiranje redovne djelatnosti proračunskih korisnika</t>
  </si>
  <si>
    <t>Prihodi za financiranje rashoda poslovanja</t>
  </si>
  <si>
    <t>Prihodi za financiranje rashoda za nabavu nefinancijske imovine</t>
  </si>
  <si>
    <t>Prihodi na temelju ugovorenih obveza</t>
  </si>
  <si>
    <t xml:space="preserve">Prihodi na temelju ugovorenih obveza </t>
  </si>
  <si>
    <t>Kazne, upravne mjere i ostali prihodi</t>
  </si>
  <si>
    <t>Ostali prihodi</t>
  </si>
  <si>
    <t>PRIHODI SVEUKUPNO</t>
  </si>
  <si>
    <t>Rashodi poslovanja</t>
  </si>
  <si>
    <t>Rashodi za zaposlene</t>
  </si>
  <si>
    <t>Plaće (Bruto)</t>
  </si>
  <si>
    <t>Plaće za redovan rad</t>
  </si>
  <si>
    <t>Plaće za zaposlene</t>
  </si>
  <si>
    <t>Plaće za prekovremeni rad</t>
  </si>
  <si>
    <t>Plaće za posebne uvjete rada</t>
  </si>
  <si>
    <t>Ostali rashodi za zaposlene</t>
  </si>
  <si>
    <t>Nagrade</t>
  </si>
  <si>
    <t>Darovi</t>
  </si>
  <si>
    <t>Otpremnine</t>
  </si>
  <si>
    <t>Naknade za bolest, invalidnost i smrtni slučaj</t>
  </si>
  <si>
    <t>Regres za godišnji odmor</t>
  </si>
  <si>
    <t>Doprinosi na plaće</t>
  </si>
  <si>
    <t>Doprinosi za mirovinsko osiguranje</t>
  </si>
  <si>
    <t>Doprinosi za obvezno zdravstveno osiguranje</t>
  </si>
  <si>
    <t>Doprinos za obvezno zdravstveno osiguranje zaštite zdravlja na radu</t>
  </si>
  <si>
    <t>Doprinosi za obvezno osiguranje u slučaju nezaposlenosti</t>
  </si>
  <si>
    <t>Materijalni rashodi</t>
  </si>
  <si>
    <t>Naknade troškova zaposlenima</t>
  </si>
  <si>
    <t>Službena putovanja</t>
  </si>
  <si>
    <t>Dnevnice za službeni put u zemlji</t>
  </si>
  <si>
    <t>Dnevnice za službeni put u inozemstvu</t>
  </si>
  <si>
    <t>Naknade za smještaj na službenom putu u zemlji</t>
  </si>
  <si>
    <t>Naknade za smještaj na službenom putu u inozemstvu</t>
  </si>
  <si>
    <t>Naknade za prijevoz na službenom putu u zemlji</t>
  </si>
  <si>
    <t>Naknade za prijevoz na službenom putu u inozemstvu</t>
  </si>
  <si>
    <t>Naknade za prijevoz, za rad na terenu i odvojeni život</t>
  </si>
  <si>
    <t>Naknade za prijevoz na posao i s posla</t>
  </si>
  <si>
    <t>Stručno usavršavanje zaposlenika</t>
  </si>
  <si>
    <t>Seminari, savjetovanja i simpoziji</t>
  </si>
  <si>
    <t>Tečajevi i stručni ispiti</t>
  </si>
  <si>
    <t>Ostale naknade troškova zaposlenih</t>
  </si>
  <si>
    <t>Naknade za korištenje privatnog automobila u službene svrhe</t>
  </si>
  <si>
    <t>Rashodi za materijal i energiju</t>
  </si>
  <si>
    <t>Uredski materijal i ostali materijalni rashodi</t>
  </si>
  <si>
    <t>Uredski materijal</t>
  </si>
  <si>
    <t>Literatura (publikacije, časopisi, glasila, knjige i ostalo)</t>
  </si>
  <si>
    <t>Arhivski materijal</t>
  </si>
  <si>
    <t>Materijal i sredstva za čišćenje i održavanje</t>
  </si>
  <si>
    <t xml:space="preserve">Materijal za higijenske potrebe i njegu </t>
  </si>
  <si>
    <t>Ostali materijal za potrebe redovnog poslovanja</t>
  </si>
  <si>
    <t>Materijal i sirovine</t>
  </si>
  <si>
    <t>Ostali materijali i sirovine</t>
  </si>
  <si>
    <t>Energija</t>
  </si>
  <si>
    <t>Električna energija</t>
  </si>
  <si>
    <t>Topla voda (toplana)</t>
  </si>
  <si>
    <t>Motorni benzin i dizel gorivo</t>
  </si>
  <si>
    <t>Materijal i dijelovi za tekuće i investicijsko održavanje</t>
  </si>
  <si>
    <t>Materijal i dijelovi za tekuće i investicijsko održavanje postrojenja i opreme</t>
  </si>
  <si>
    <t>Materijal i dijelovi za tekuće i investicijsko održavanje transportnih sredstava</t>
  </si>
  <si>
    <t>Sitni inventar i auto gume</t>
  </si>
  <si>
    <t>Sitni inventar</t>
  </si>
  <si>
    <t>Auto gume</t>
  </si>
  <si>
    <t>Službena, radna i zaštitna odjeća i obuća</t>
  </si>
  <si>
    <t>Rashodi za usluge</t>
  </si>
  <si>
    <t>Usluge telefona, pošte i prijevoza</t>
  </si>
  <si>
    <t>Usluge telefona, telefaksa, mobitela</t>
  </si>
  <si>
    <t>Usluge interneta</t>
  </si>
  <si>
    <t>Poštarina (pisma, tiskanice i sl.)</t>
  </si>
  <si>
    <t>Ostale usluge za komunikaciju i prijevoz</t>
  </si>
  <si>
    <t>Usluge tekućeg i investicijskog održavanja</t>
  </si>
  <si>
    <t>Usluge tekućeg i investicijskog održavanja građevinskih objekata</t>
  </si>
  <si>
    <t>Usluge tekućeg i investicijskog održavanja postrojenja i opreme</t>
  </si>
  <si>
    <t>Usluge tekućeg i investicijskog održavanja prijevoznih sredstava</t>
  </si>
  <si>
    <t>Usluge promidžbe i informiranja</t>
  </si>
  <si>
    <t>Tisak</t>
  </si>
  <si>
    <t>Ostale usluge promidžbe i informiranja</t>
  </si>
  <si>
    <t>Komunalne usluge</t>
  </si>
  <si>
    <t>Opskrba vodom</t>
  </si>
  <si>
    <t>Iznošenje i odvoz smeća</t>
  </si>
  <si>
    <t>Deratizacija i dezinsekcija</t>
  </si>
  <si>
    <t>Dimnjačarske i ekološke usluge</t>
  </si>
  <si>
    <t>Pričuva</t>
  </si>
  <si>
    <t>Ostale komunalne usluge</t>
  </si>
  <si>
    <t>Zakupnine i najamnine</t>
  </si>
  <si>
    <t>Zakupnine i najamnine za opremu</t>
  </si>
  <si>
    <t>Licence</t>
  </si>
  <si>
    <t>Zdravstvene i veterinarske usluge</t>
  </si>
  <si>
    <t>Obvezni i preventivni zdravstveni pregledi zaposlenika</t>
  </si>
  <si>
    <t>Laboratorijske usluge</t>
  </si>
  <si>
    <t>Intelektualne i osobne usluge</t>
  </si>
  <si>
    <t>Ugovori o djelu</t>
  </si>
  <si>
    <t>Usluge odvjetnika i pravnog savjetovanja</t>
  </si>
  <si>
    <t>Usluge agencija, student servisa</t>
  </si>
  <si>
    <t>Ostale intelektualne usluge</t>
  </si>
  <si>
    <t>Računalne usluge</t>
  </si>
  <si>
    <t>Usluge ažuriranja računalnih baza</t>
  </si>
  <si>
    <t>Usluge razvoja software-a</t>
  </si>
  <si>
    <t>Ostale računalne usluge</t>
  </si>
  <si>
    <t>Ostale usluge</t>
  </si>
  <si>
    <t>Grafičke i tiskarske usluge, usluge kopiranja i uvezivanja i slično</t>
  </si>
  <si>
    <t>Film i izrada fotografija</t>
  </si>
  <si>
    <t>Uređenje prostora</t>
  </si>
  <si>
    <t>Usluge pri registraciji prijevoznih sredstava</t>
  </si>
  <si>
    <t>Usluge čišćenja, pranja i slično</t>
  </si>
  <si>
    <t>Usluge čuvanja imovine i osoba</t>
  </si>
  <si>
    <t>Ostale nespomenute usluge</t>
  </si>
  <si>
    <t>Ostali nespomenuti rashodi poslovanja</t>
  </si>
  <si>
    <t>Naknade za rad predstavničkih i izvršnih tijela, povjerenstava i slično</t>
  </si>
  <si>
    <t xml:space="preserve">Naknade članovima predstavničkih i izvršnih tijela i upravnih vijeća </t>
  </si>
  <si>
    <t>Premije osiguranja</t>
  </si>
  <si>
    <t>Premije osiguranja prijevoznih sredstava</t>
  </si>
  <si>
    <t>Premije osiguranja ostale imovine</t>
  </si>
  <si>
    <t>Premije osiguranja zaposlenih</t>
  </si>
  <si>
    <t>Reprezentacija</t>
  </si>
  <si>
    <t>Članarine</t>
  </si>
  <si>
    <t>Tuzemne članarine</t>
  </si>
  <si>
    <t>Pristojbe i naknade</t>
  </si>
  <si>
    <t>Upravne i administrativne pristojbe</t>
  </si>
  <si>
    <t>Sudske pristojbe</t>
  </si>
  <si>
    <t>Novčana naknada poslodavca zbog nezapošljavanja OSI</t>
  </si>
  <si>
    <t>Ostale pristojbe i naknade</t>
  </si>
  <si>
    <t>Rashodi protokola (vijenci, cvijeće, svijeće i slično)</t>
  </si>
  <si>
    <t>Financijski rashodi</t>
  </si>
  <si>
    <t>Kamate za primljene kredite i zajmove</t>
  </si>
  <si>
    <t>Kamate za primljene kredite i zajmove od kreditnih i ostalih financijskih institucija izvan javnog sektora</t>
  </si>
  <si>
    <t>Kamate za primljene kredite od tuzemnih kreditnih institucija izvan javnog sektora</t>
  </si>
  <si>
    <t>Ostali financijski rashodi</t>
  </si>
  <si>
    <t>Bankarske usluge i usluge platnog prometa</t>
  </si>
  <si>
    <t>Usluge platnog prometa</t>
  </si>
  <si>
    <t>Zatezne kamate</t>
  </si>
  <si>
    <t>Ostale zatezne kamate</t>
  </si>
  <si>
    <t>Ostali nespomenuti financijski rashodi</t>
  </si>
  <si>
    <t>Ostali rashodi</t>
  </si>
  <si>
    <t>Tekuće donacije</t>
  </si>
  <si>
    <t>Tekuće donacije u novcu</t>
  </si>
  <si>
    <t>Ostale tekuće donacije</t>
  </si>
  <si>
    <t>Rashodi za nabavu nefinancijske imovine</t>
  </si>
  <si>
    <t>Rashodi za nabavu proizvedene dugotrajne imovine</t>
  </si>
  <si>
    <t>Postrojenja i oprema</t>
  </si>
  <si>
    <t>Uredska oprema i namještaj</t>
  </si>
  <si>
    <t>Računala i računalna oprema</t>
  </si>
  <si>
    <t>Uredski namještaj</t>
  </si>
  <si>
    <t>Laboratorijski namještaj</t>
  </si>
  <si>
    <t>Ostala uredska oprema</t>
  </si>
  <si>
    <t>Komunikacijska oprema</t>
  </si>
  <si>
    <t>Radio i TV prijemnici</t>
  </si>
  <si>
    <t>Telefoni i ostali komunikacijski uređaji</t>
  </si>
  <si>
    <t>Telefonske i telegrafske centrale s pripadajućim instalacijama</t>
  </si>
  <si>
    <t>Ostala komunikacijska oprema</t>
  </si>
  <si>
    <t>Oprema za održavanje i zaštitu</t>
  </si>
  <si>
    <t>Oprema za grijanje, ventilaciju i hlađenje</t>
  </si>
  <si>
    <t>Oprema za održavanje prostorija</t>
  </si>
  <si>
    <t>Oprema za protupožarnu zaštitu (osim vozila)</t>
  </si>
  <si>
    <t>Ostala oprema za održavanje i zaštitu</t>
  </si>
  <si>
    <t>Medicinska i laboratorijska oprema</t>
  </si>
  <si>
    <t>Medicinska oprema</t>
  </si>
  <si>
    <t>Laboratorijska oprema</t>
  </si>
  <si>
    <t>Uređaji, strojevi i oprema za ostale namjene</t>
  </si>
  <si>
    <t>Uređaji</t>
  </si>
  <si>
    <t>Oprema</t>
  </si>
  <si>
    <t>Prijevozna sredstva</t>
  </si>
  <si>
    <t>Prijevozna sredstva u cestovnom prometu</t>
  </si>
  <si>
    <t>Osobni automobili</t>
  </si>
  <si>
    <t>Nematerijalna proizvedena imovina</t>
  </si>
  <si>
    <t>Ulaganja u računalne programe</t>
  </si>
  <si>
    <t>Ulaganja u računalne programe,antivirusni program</t>
  </si>
  <si>
    <t>Rezultat poslovanja</t>
  </si>
  <si>
    <t>Višak/manjak prihoda</t>
  </si>
  <si>
    <t>Manjak prihoda</t>
  </si>
  <si>
    <t>RASHODI SVEUKUPNO</t>
  </si>
  <si>
    <t>Višak prihoda poslovanja</t>
  </si>
  <si>
    <t>Manjak prihoda poslovanja</t>
  </si>
  <si>
    <t>FINANCIJSKI PLAN ZA 2023. GODINU s projekcijom za 2024. i 2025g.</t>
  </si>
  <si>
    <t xml:space="preserve"> Plan 2023</t>
  </si>
  <si>
    <t>Projekcija 2024.</t>
  </si>
  <si>
    <t>Projekcija 2025.</t>
  </si>
  <si>
    <t>FINANCIJSKI PLAN ZA 2023 GODINU s projekcijom 2024. g. i 2025.g.</t>
  </si>
  <si>
    <t xml:space="preserve"> Plan za 2023.g.</t>
  </si>
  <si>
    <r>
      <t>Iznos                      /</t>
    </r>
    <r>
      <rPr>
        <sz val="14"/>
        <rFont val="Calibri"/>
        <family val="2"/>
        <charset val="238"/>
      </rPr>
      <t>€</t>
    </r>
    <r>
      <rPr>
        <sz val="14"/>
        <rFont val="Tahoma"/>
        <family val="2"/>
        <charset val="238"/>
      </rPr>
      <t>/</t>
    </r>
  </si>
  <si>
    <t>Iznos                      /kn/</t>
  </si>
  <si>
    <t>Prihodi od prodaje usluga</t>
  </si>
  <si>
    <t>Rezultati poslovanja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</si>
</sst>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\ _k_n_-;\-* #,##0.00\ _k_n_-;_-* \-??\ _k_n_-;_-@"/>
    <numFmt numFmtId="165" formatCode="[$-41A]#,##0.00"/>
    <numFmt numFmtId="166" formatCode="d/m/yyyy"/>
    <numFmt numFmtId="167" formatCode="d/mmm"/>
  </numFmts>
  <fonts count="22" x14ac:knownFonts="1">
    <font>
      <sz val="11"/>
      <name val="Calibri"/>
      <family val="2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sz val="16"/>
      <name val="Times New Roman"/>
      <family val="1"/>
      <charset val="238"/>
    </font>
    <font>
      <b/>
      <sz val="16"/>
      <color rgb="FF000000"/>
      <name val="Times New Roman"/>
      <family val="1"/>
      <charset val="238"/>
    </font>
    <font>
      <b/>
      <sz val="16"/>
      <color rgb="FFFF0000"/>
      <name val="Times New Roman"/>
      <family val="1"/>
      <charset val="238"/>
    </font>
    <font>
      <sz val="16"/>
      <color rgb="FFFF0000"/>
      <name val="Times New Roman"/>
      <family val="1"/>
      <charset val="238"/>
    </font>
    <font>
      <sz val="11"/>
      <name val="Tahoma"/>
      <family val="2"/>
      <charset val="238"/>
    </font>
    <font>
      <sz val="11"/>
      <color rgb="FF000000"/>
      <name val="Calibri"/>
      <family val="2"/>
      <charset val="238"/>
    </font>
    <font>
      <b/>
      <sz val="14"/>
      <color rgb="FF000000"/>
      <name val="Tahoma"/>
      <family val="2"/>
      <charset val="238"/>
    </font>
    <font>
      <sz val="14"/>
      <name val="Tahoma"/>
      <family val="2"/>
      <charset val="238"/>
    </font>
    <font>
      <sz val="14"/>
      <name val="Calibri"/>
      <family val="2"/>
      <charset val="238"/>
    </font>
    <font>
      <sz val="12"/>
      <name val="Tahoma"/>
      <family val="2"/>
      <charset val="238"/>
    </font>
    <font>
      <sz val="12"/>
      <color rgb="FF000000"/>
      <name val="Tahoma"/>
      <family val="2"/>
      <charset val="238"/>
    </font>
    <font>
      <b/>
      <sz val="12"/>
      <name val="Tahoma"/>
      <family val="2"/>
      <charset val="238"/>
    </font>
    <font>
      <sz val="11"/>
      <color rgb="FF000000"/>
      <name val="Tahoma"/>
      <family val="2"/>
      <charset val="238"/>
    </font>
    <font>
      <sz val="14"/>
      <color rgb="FF000000"/>
      <name val="Tahoma"/>
      <family val="2"/>
      <charset val="238"/>
    </font>
    <font>
      <b/>
      <sz val="14"/>
      <name val="Tahoma"/>
      <family val="2"/>
      <charset val="238"/>
    </font>
  </fonts>
  <fills count="23">
    <fill>
      <patternFill patternType="none"/>
    </fill>
    <fill>
      <patternFill patternType="gray125"/>
    </fill>
    <fill>
      <patternFill patternType="solid">
        <fgColor rgb="FF99CCFF"/>
        <bgColor rgb="FF9999FF"/>
      </patternFill>
    </fill>
    <fill>
      <patternFill patternType="solid">
        <fgColor rgb="FF00B0F0"/>
        <bgColor rgb="FF33CCCC"/>
      </patternFill>
    </fill>
    <fill>
      <patternFill patternType="solid">
        <fgColor rgb="FFCCFFFF"/>
        <bgColor rgb="FFDEEBF7"/>
      </patternFill>
    </fill>
    <fill>
      <patternFill patternType="solid">
        <fgColor rgb="FFFFFF00"/>
        <bgColor rgb="FFFFCC00"/>
      </patternFill>
    </fill>
    <fill>
      <patternFill patternType="solid">
        <fgColor rgb="FFFFCC99"/>
        <bgColor rgb="FFF8CBAD"/>
      </patternFill>
    </fill>
    <fill>
      <patternFill patternType="solid">
        <fgColor rgb="FFFFFF99"/>
        <bgColor rgb="FFFFEEB7"/>
      </patternFill>
    </fill>
    <fill>
      <patternFill patternType="solid">
        <fgColor rgb="FFFF8080"/>
        <bgColor rgb="FFFF9F9F"/>
      </patternFill>
    </fill>
    <fill>
      <patternFill patternType="solid">
        <fgColor rgb="FFFFE598"/>
        <bgColor rgb="FFFFE699"/>
      </patternFill>
    </fill>
    <fill>
      <patternFill patternType="solid">
        <fgColor rgb="FFFEF2CB"/>
        <bgColor rgb="FFFFEEB7"/>
      </patternFill>
    </fill>
    <fill>
      <patternFill patternType="solid">
        <fgColor rgb="FFFFEEB7"/>
        <bgColor rgb="FFFEF2CB"/>
      </patternFill>
    </fill>
    <fill>
      <patternFill patternType="solid">
        <fgColor theme="0"/>
        <bgColor rgb="FFFEF2CB"/>
      </patternFill>
    </fill>
    <fill>
      <patternFill patternType="solid">
        <fgColor theme="0"/>
        <bgColor indexed="64"/>
      </patternFill>
    </fill>
    <fill>
      <patternFill patternType="solid">
        <fgColor rgb="FFDEEAF6"/>
        <bgColor rgb="FFDEEBF7"/>
      </patternFill>
    </fill>
    <fill>
      <patternFill patternType="solid">
        <fgColor rgb="FFFFFF99"/>
        <bgColor indexed="64"/>
      </patternFill>
    </fill>
    <fill>
      <patternFill patternType="solid">
        <fgColor rgb="FFF7CAAC"/>
        <bgColor rgb="FFF8CBAD"/>
      </patternFill>
    </fill>
    <fill>
      <patternFill patternType="solid">
        <fgColor rgb="FFF4B084"/>
        <bgColor rgb="FFF4B083"/>
      </patternFill>
    </fill>
    <fill>
      <patternFill patternType="solid">
        <fgColor rgb="FFFF9F9F"/>
        <bgColor rgb="FFF4B084"/>
      </patternFill>
    </fill>
    <fill>
      <patternFill patternType="solid">
        <fgColor rgb="FFFFE699"/>
        <bgColor rgb="FFFFE598"/>
      </patternFill>
    </fill>
    <fill>
      <patternFill patternType="solid">
        <fgColor rgb="FFFFCC00"/>
        <bgColor rgb="FFFFC000"/>
      </patternFill>
    </fill>
    <fill>
      <patternFill patternType="solid">
        <fgColor rgb="FFFFC000"/>
        <bgColor rgb="FFFFCC00"/>
      </patternFill>
    </fill>
    <fill>
      <patternFill patternType="solid">
        <fgColor rgb="FFFF0000"/>
        <bgColor rgb="FFC00000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double">
        <color auto="1"/>
      </right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medium">
        <color auto="1"/>
      </left>
      <right/>
      <top style="double">
        <color auto="1"/>
      </top>
      <bottom style="double">
        <color auto="1"/>
      </bottom>
      <diagonal/>
    </border>
    <border>
      <left style="medium">
        <color indexed="64"/>
      </left>
      <right style="double">
        <color auto="1"/>
      </right>
      <top style="medium">
        <color indexed="64"/>
      </top>
      <bottom style="double">
        <color auto="1"/>
      </bottom>
      <diagonal/>
    </border>
    <border>
      <left/>
      <right style="double">
        <color auto="1"/>
      </right>
      <top style="medium">
        <color indexed="64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medium">
        <color indexed="64"/>
      </top>
      <bottom style="double">
        <color auto="1"/>
      </bottom>
      <diagonal/>
    </border>
    <border>
      <left/>
      <right style="medium">
        <color indexed="64"/>
      </right>
      <top style="medium">
        <color indexed="64"/>
      </top>
      <bottom style="double">
        <color auto="1"/>
      </bottom>
      <diagonal/>
    </border>
    <border>
      <left style="medium">
        <color auto="1"/>
      </left>
      <right/>
      <top style="double">
        <color auto="1"/>
      </top>
      <bottom style="medium">
        <color auto="1"/>
      </bottom>
      <diagonal/>
    </border>
    <border>
      <left style="medium">
        <color auto="1"/>
      </left>
      <right style="double">
        <color auto="1"/>
      </right>
      <top style="double">
        <color auto="1"/>
      </top>
      <bottom style="medium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medium">
        <color auto="1"/>
      </bottom>
      <diagonal/>
    </border>
    <border>
      <left/>
      <right style="double">
        <color auto="1"/>
      </right>
      <top style="double">
        <color auto="1"/>
      </top>
      <bottom style="medium">
        <color indexed="64"/>
      </bottom>
      <diagonal/>
    </border>
    <border>
      <left/>
      <right style="medium">
        <color indexed="64"/>
      </right>
      <top style="double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170">
    <xf numFmtId="0" fontId="0" fillId="0" borderId="0" xfId="0"/>
    <xf numFmtId="0" fontId="1" fillId="0" borderId="0" xfId="0" applyFont="1"/>
    <xf numFmtId="164" fontId="1" fillId="0" borderId="0" xfId="0" applyNumberFormat="1" applyFont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vertical="center" wrapText="1"/>
    </xf>
    <xf numFmtId="4" fontId="2" fillId="4" borderId="1" xfId="0" applyNumberFormat="1" applyFont="1" applyFill="1" applyBorder="1" applyAlignment="1">
      <alignment horizontal="right" vertical="center"/>
    </xf>
    <xf numFmtId="0" fontId="2" fillId="5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left" vertical="center" wrapText="1"/>
    </xf>
    <xf numFmtId="4" fontId="2" fillId="5" borderId="1" xfId="0" applyNumberFormat="1" applyFont="1" applyFill="1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left" vertical="center" wrapText="1"/>
    </xf>
    <xf numFmtId="4" fontId="2" fillId="6" borderId="1" xfId="0" applyNumberFormat="1" applyFont="1" applyFill="1" applyBorder="1" applyAlignment="1">
      <alignment horizontal="right" vertical="center"/>
    </xf>
    <xf numFmtId="0" fontId="1" fillId="7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left" vertical="center" wrapText="1"/>
    </xf>
    <xf numFmtId="4" fontId="2" fillId="7" borderId="1" xfId="0" applyNumberFormat="1" applyFont="1" applyFill="1" applyBorder="1" applyAlignment="1">
      <alignment horizontal="right" vertical="center"/>
    </xf>
    <xf numFmtId="4" fontId="1" fillId="0" borderId="0" xfId="0" applyNumberFormat="1" applyFont="1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4" fontId="1" fillId="0" borderId="1" xfId="0" applyNumberFormat="1" applyFont="1" applyBorder="1" applyAlignment="1">
      <alignment horizontal="right" vertical="center"/>
    </xf>
    <xf numFmtId="4" fontId="2" fillId="5" borderId="1" xfId="0" applyNumberFormat="1" applyFont="1" applyFill="1" applyBorder="1" applyAlignment="1">
      <alignment horizontal="right" vertical="center" wrapText="1"/>
    </xf>
    <xf numFmtId="0" fontId="1" fillId="8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left" vertical="center" wrapText="1"/>
    </xf>
    <xf numFmtId="4" fontId="2" fillId="8" borderId="1" xfId="0" applyNumberFormat="1" applyFont="1" applyFill="1" applyBorder="1" applyAlignment="1">
      <alignment horizontal="right" vertical="center"/>
    </xf>
    <xf numFmtId="164" fontId="1" fillId="0" borderId="0" xfId="0" applyNumberFormat="1" applyFont="1"/>
    <xf numFmtId="0" fontId="1" fillId="9" borderId="1" xfId="0" applyFont="1" applyFill="1" applyBorder="1" applyAlignment="1">
      <alignment horizontal="center" vertical="center" wrapText="1"/>
    </xf>
    <xf numFmtId="0" fontId="2" fillId="9" borderId="1" xfId="0" applyFont="1" applyFill="1" applyBorder="1"/>
    <xf numFmtId="0" fontId="1" fillId="9" borderId="1" xfId="0" applyFont="1" applyFill="1" applyBorder="1"/>
    <xf numFmtId="4" fontId="1" fillId="9" borderId="1" xfId="0" applyNumberFormat="1" applyFont="1" applyFill="1" applyBorder="1" applyAlignment="1">
      <alignment horizontal="right" vertical="center"/>
    </xf>
    <xf numFmtId="4" fontId="1" fillId="10" borderId="1" xfId="0" applyNumberFormat="1" applyFont="1" applyFill="1" applyBorder="1" applyAlignment="1">
      <alignment horizontal="right" vertical="center"/>
    </xf>
    <xf numFmtId="164" fontId="1" fillId="10" borderId="0" xfId="0" applyNumberFormat="1" applyFont="1" applyFill="1" applyBorder="1"/>
    <xf numFmtId="0" fontId="1" fillId="10" borderId="0" xfId="0" applyFont="1" applyFill="1" applyBorder="1"/>
    <xf numFmtId="0" fontId="1" fillId="0" borderId="2" xfId="0" applyFont="1" applyBorder="1"/>
    <xf numFmtId="4" fontId="1" fillId="0" borderId="2" xfId="0" applyNumberFormat="1" applyFont="1" applyBorder="1" applyAlignment="1">
      <alignment horizontal="right" vertical="center"/>
    </xf>
    <xf numFmtId="4" fontId="2" fillId="6" borderId="1" xfId="0" applyNumberFormat="1" applyFont="1" applyFill="1" applyBorder="1" applyAlignment="1">
      <alignment vertical="center"/>
    </xf>
    <xf numFmtId="4" fontId="2" fillId="7" borderId="1" xfId="0" applyNumberFormat="1" applyFont="1" applyFill="1" applyBorder="1" applyAlignment="1">
      <alignment vertical="center"/>
    </xf>
    <xf numFmtId="4" fontId="1" fillId="0" borderId="1" xfId="0" applyNumberFormat="1" applyFont="1" applyBorder="1" applyAlignment="1">
      <alignment vertical="center"/>
    </xf>
    <xf numFmtId="0" fontId="3" fillId="9" borderId="3" xfId="0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left" vertical="center" wrapText="1"/>
    </xf>
    <xf numFmtId="165" fontId="4" fillId="9" borderId="4" xfId="0" applyNumberFormat="1" applyFont="1" applyFill="1" applyBorder="1" applyAlignment="1">
      <alignment vertical="center"/>
    </xf>
    <xf numFmtId="165" fontId="5" fillId="9" borderId="4" xfId="0" applyNumberFormat="1" applyFont="1" applyFill="1" applyBorder="1" applyAlignment="1">
      <alignment vertical="center"/>
    </xf>
    <xf numFmtId="4" fontId="2" fillId="11" borderId="5" xfId="0" applyNumberFormat="1" applyFont="1" applyFill="1" applyBorder="1" applyAlignment="1">
      <alignment horizontal="right" vertical="center"/>
    </xf>
    <xf numFmtId="165" fontId="6" fillId="9" borderId="1" xfId="0" applyNumberFormat="1" applyFont="1" applyFill="1" applyBorder="1" applyAlignment="1">
      <alignment vertical="center"/>
    </xf>
    <xf numFmtId="4" fontId="3" fillId="12" borderId="6" xfId="0" applyNumberFormat="1" applyFont="1" applyFill="1" applyBorder="1" applyAlignment="1">
      <alignment horizontal="right" vertical="center"/>
    </xf>
    <xf numFmtId="0" fontId="7" fillId="0" borderId="0" xfId="0" applyFont="1"/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165" fontId="8" fillId="0" borderId="1" xfId="0" applyNumberFormat="1" applyFont="1" applyBorder="1" applyAlignment="1">
      <alignment vertical="center"/>
    </xf>
    <xf numFmtId="165" fontId="3" fillId="0" borderId="1" xfId="0" applyNumberFormat="1" applyFont="1" applyBorder="1" applyAlignment="1">
      <alignment vertical="center"/>
    </xf>
    <xf numFmtId="4" fontId="3" fillId="0" borderId="1" xfId="0" applyNumberFormat="1" applyFont="1" applyBorder="1" applyAlignment="1">
      <alignment horizontal="right" vertical="center"/>
    </xf>
    <xf numFmtId="165" fontId="9" fillId="0" borderId="0" xfId="0" applyNumberFormat="1" applyFont="1" applyAlignment="1">
      <alignment vertical="center"/>
    </xf>
    <xf numFmtId="4" fontId="3" fillId="13" borderId="6" xfId="0" applyNumberFormat="1" applyFont="1" applyFill="1" applyBorder="1" applyAlignment="1">
      <alignment horizontal="right" vertical="center"/>
    </xf>
    <xf numFmtId="0" fontId="1" fillId="13" borderId="0" xfId="0" applyFont="1" applyFill="1"/>
    <xf numFmtId="164" fontId="1" fillId="13" borderId="0" xfId="0" applyNumberFormat="1" applyFont="1" applyFill="1"/>
    <xf numFmtId="165" fontId="4" fillId="9" borderId="1" xfId="0" applyNumberFormat="1" applyFont="1" applyFill="1" applyBorder="1" applyAlignment="1">
      <alignment vertical="center"/>
    </xf>
    <xf numFmtId="4" fontId="2" fillId="11" borderId="6" xfId="0" applyNumberFormat="1" applyFont="1" applyFill="1" applyBorder="1" applyAlignment="1">
      <alignment horizontal="right" vertical="center"/>
    </xf>
    <xf numFmtId="0" fontId="9" fillId="0" borderId="3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165" fontId="9" fillId="0" borderId="1" xfId="0" applyNumberFormat="1" applyFont="1" applyBorder="1" applyAlignment="1">
      <alignment vertical="center"/>
    </xf>
    <xf numFmtId="4" fontId="9" fillId="0" borderId="6" xfId="0" applyNumberFormat="1" applyFont="1" applyBorder="1" applyAlignment="1">
      <alignment horizontal="right" vertical="center"/>
    </xf>
    <xf numFmtId="165" fontId="10" fillId="0" borderId="1" xfId="0" applyNumberFormat="1" applyFont="1" applyBorder="1" applyAlignment="1">
      <alignment vertical="center"/>
    </xf>
    <xf numFmtId="4" fontId="9" fillId="13" borderId="6" xfId="0" applyNumberFormat="1" applyFont="1" applyFill="1" applyBorder="1" applyAlignment="1">
      <alignment horizontal="right" vertical="center"/>
    </xf>
    <xf numFmtId="0" fontId="10" fillId="0" borderId="0" xfId="0" applyFont="1"/>
    <xf numFmtId="4" fontId="2" fillId="9" borderId="1" xfId="0" applyNumberFormat="1" applyFont="1" applyFill="1" applyBorder="1" applyAlignment="1">
      <alignment vertical="center"/>
    </xf>
    <xf numFmtId="0" fontId="1" fillId="0" borderId="1" xfId="0" applyFont="1" applyBorder="1"/>
    <xf numFmtId="4" fontId="1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4" fontId="1" fillId="0" borderId="1" xfId="0" applyNumberFormat="1" applyFont="1" applyBorder="1" applyAlignment="1">
      <alignment horizontal="right"/>
    </xf>
    <xf numFmtId="4" fontId="2" fillId="5" borderId="1" xfId="0" applyNumberFormat="1" applyFont="1" applyFill="1" applyBorder="1" applyAlignment="1">
      <alignment vertical="center"/>
    </xf>
    <xf numFmtId="4" fontId="2" fillId="14" borderId="1" xfId="0" applyNumberFormat="1" applyFont="1" applyFill="1" applyBorder="1" applyAlignment="1">
      <alignment horizontal="right" vertical="center"/>
    </xf>
    <xf numFmtId="4" fontId="2" fillId="15" borderId="1" xfId="0" applyNumberFormat="1" applyFont="1" applyFill="1" applyBorder="1" applyAlignment="1">
      <alignment horizontal="right" vertical="center"/>
    </xf>
    <xf numFmtId="0" fontId="1" fillId="15" borderId="1" xfId="0" applyFont="1" applyFill="1" applyBorder="1" applyAlignment="1">
      <alignment horizontal="center" vertical="center" wrapText="1"/>
    </xf>
    <xf numFmtId="0" fontId="1" fillId="15" borderId="1" xfId="0" applyFont="1" applyFill="1" applyBorder="1" applyAlignment="1">
      <alignment horizontal="left" vertical="center" wrapText="1"/>
    </xf>
    <xf numFmtId="4" fontId="1" fillId="15" borderId="1" xfId="0" applyNumberFormat="1" applyFont="1" applyFill="1" applyBorder="1" applyAlignment="1">
      <alignment horizontal="right" vertical="center"/>
    </xf>
    <xf numFmtId="4" fontId="2" fillId="16" borderId="1" xfId="0" applyNumberFormat="1" applyFont="1" applyFill="1" applyBorder="1" applyAlignment="1">
      <alignment horizontal="right" vertical="center"/>
    </xf>
    <xf numFmtId="0" fontId="4" fillId="5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left" vertical="center" wrapText="1"/>
    </xf>
    <xf numFmtId="4" fontId="1" fillId="5" borderId="1" xfId="0" applyNumberFormat="1" applyFont="1" applyFill="1" applyBorder="1" applyAlignment="1">
      <alignment horizontal="right" vertical="center"/>
    </xf>
    <xf numFmtId="0" fontId="5" fillId="17" borderId="1" xfId="0" applyFont="1" applyFill="1" applyBorder="1" applyAlignment="1">
      <alignment horizontal="center" vertical="center" wrapText="1"/>
    </xf>
    <xf numFmtId="0" fontId="4" fillId="17" borderId="1" xfId="0" applyFont="1" applyFill="1" applyBorder="1" applyAlignment="1">
      <alignment horizontal="center" vertical="center" wrapText="1"/>
    </xf>
    <xf numFmtId="0" fontId="5" fillId="17" borderId="1" xfId="0" applyFont="1" applyFill="1" applyBorder="1" applyAlignment="1">
      <alignment horizontal="left" vertical="center" wrapText="1"/>
    </xf>
    <xf numFmtId="4" fontId="1" fillId="18" borderId="1" xfId="0" applyNumberFormat="1" applyFont="1" applyFill="1" applyBorder="1" applyAlignment="1">
      <alignment horizontal="right" vertical="center"/>
    </xf>
    <xf numFmtId="0" fontId="5" fillId="19" borderId="1" xfId="0" applyFont="1" applyFill="1" applyBorder="1" applyAlignment="1">
      <alignment horizontal="center" vertical="center" wrapText="1"/>
    </xf>
    <xf numFmtId="0" fontId="4" fillId="19" borderId="1" xfId="0" applyFont="1" applyFill="1" applyBorder="1" applyAlignment="1">
      <alignment horizontal="center" vertical="center" wrapText="1"/>
    </xf>
    <xf numFmtId="0" fontId="5" fillId="19" borderId="1" xfId="0" applyFont="1" applyFill="1" applyBorder="1" applyAlignment="1">
      <alignment horizontal="left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4" fontId="2" fillId="0" borderId="1" xfId="0" applyNumberFormat="1" applyFont="1" applyBorder="1" applyAlignment="1">
      <alignment horizontal="right" vertical="center"/>
    </xf>
    <xf numFmtId="0" fontId="1" fillId="20" borderId="1" xfId="0" applyFont="1" applyFill="1" applyBorder="1" applyAlignment="1">
      <alignment horizontal="center" vertical="center" wrapText="1"/>
    </xf>
    <xf numFmtId="0" fontId="2" fillId="20" borderId="1" xfId="0" applyFont="1" applyFill="1" applyBorder="1" applyAlignment="1">
      <alignment horizontal="center" vertical="center" wrapText="1"/>
    </xf>
    <xf numFmtId="0" fontId="2" fillId="20" borderId="1" xfId="0" applyFont="1" applyFill="1" applyBorder="1" applyAlignment="1">
      <alignment horizontal="left" vertical="center" wrapText="1"/>
    </xf>
    <xf numFmtId="4" fontId="2" fillId="20" borderId="1" xfId="0" applyNumberFormat="1" applyFont="1" applyFill="1" applyBorder="1" applyAlignment="1">
      <alignment horizontal="right" vertical="center"/>
    </xf>
    <xf numFmtId="0" fontId="1" fillId="0" borderId="7" xfId="0" applyFont="1" applyBorder="1"/>
    <xf numFmtId="0" fontId="1" fillId="0" borderId="8" xfId="0" applyFont="1" applyBorder="1"/>
    <xf numFmtId="164" fontId="1" fillId="0" borderId="8" xfId="0" applyNumberFormat="1" applyFont="1" applyBorder="1" applyAlignment="1">
      <alignment vertical="center"/>
    </xf>
    <xf numFmtId="166" fontId="1" fillId="0" borderId="0" xfId="0" applyNumberFormat="1" applyFont="1"/>
    <xf numFmtId="167" fontId="1" fillId="0" borderId="0" xfId="0" applyNumberFormat="1" applyFont="1"/>
    <xf numFmtId="0" fontId="1" fillId="3" borderId="1" xfId="0" applyFont="1" applyFill="1" applyBorder="1" applyAlignment="1">
      <alignment horizontal="center" vertical="center" wrapText="1"/>
    </xf>
    <xf numFmtId="4" fontId="2" fillId="7" borderId="1" xfId="0" applyNumberFormat="1" applyFont="1" applyFill="1" applyBorder="1" applyAlignment="1">
      <alignment horizontal="right" vertical="center"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vertical="top" wrapText="1"/>
    </xf>
    <xf numFmtId="0" fontId="5" fillId="16" borderId="1" xfId="0" applyFont="1" applyFill="1" applyBorder="1" applyAlignment="1">
      <alignment horizontal="center" vertical="center" wrapText="1"/>
    </xf>
    <xf numFmtId="0" fontId="4" fillId="16" borderId="1" xfId="0" applyFont="1" applyFill="1" applyBorder="1" applyAlignment="1">
      <alignment horizontal="center" vertical="center" wrapText="1"/>
    </xf>
    <xf numFmtId="0" fontId="5" fillId="16" borderId="1" xfId="0" applyFont="1" applyFill="1" applyBorder="1" applyAlignment="1">
      <alignment horizontal="left" vertical="center" wrapText="1"/>
    </xf>
    <xf numFmtId="4" fontId="1" fillId="16" borderId="1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0" fontId="13" fillId="0" borderId="9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21" borderId="3" xfId="0" applyFont="1" applyFill="1" applyBorder="1" applyAlignment="1">
      <alignment horizontal="center" vertical="center" wrapText="1"/>
    </xf>
    <xf numFmtId="0" fontId="14" fillId="21" borderId="4" xfId="0" applyFont="1" applyFill="1" applyBorder="1" applyAlignment="1">
      <alignment horizontal="left" vertical="center" wrapText="1"/>
    </xf>
    <xf numFmtId="4" fontId="14" fillId="21" borderId="10" xfId="0" applyNumberFormat="1" applyFont="1" applyFill="1" applyBorder="1" applyAlignment="1">
      <alignment vertical="center"/>
    </xf>
    <xf numFmtId="4" fontId="14" fillId="21" borderId="1" xfId="0" applyNumberFormat="1" applyFont="1" applyFill="1" applyBorder="1" applyAlignment="1">
      <alignment vertical="center"/>
    </xf>
    <xf numFmtId="0" fontId="16" fillId="0" borderId="11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left" vertical="center" wrapText="1"/>
    </xf>
    <xf numFmtId="4" fontId="16" fillId="0" borderId="10" xfId="0" applyNumberFormat="1" applyFont="1" applyBorder="1" applyAlignment="1">
      <alignment vertical="center"/>
    </xf>
    <xf numFmtId="4" fontId="16" fillId="0" borderId="1" xfId="0" applyNumberFormat="1" applyFont="1" applyBorder="1" applyAlignment="1">
      <alignment vertical="center"/>
    </xf>
    <xf numFmtId="0" fontId="17" fillId="0" borderId="4" xfId="0" applyFont="1" applyBorder="1" applyAlignment="1">
      <alignment horizontal="left" vertical="center" wrapText="1"/>
    </xf>
    <xf numFmtId="0" fontId="13" fillId="22" borderId="12" xfId="0" applyFont="1" applyFill="1" applyBorder="1" applyAlignment="1">
      <alignment horizontal="center" vertical="center" wrapText="1"/>
    </xf>
    <xf numFmtId="0" fontId="13" fillId="22" borderId="13" xfId="0" applyFont="1" applyFill="1" applyBorder="1" applyAlignment="1">
      <alignment horizontal="left" vertical="center" wrapText="1"/>
    </xf>
    <xf numFmtId="4" fontId="18" fillId="22" borderId="14" xfId="0" applyNumberFormat="1" applyFont="1" applyFill="1" applyBorder="1" applyAlignment="1">
      <alignment vertical="center"/>
    </xf>
    <xf numFmtId="4" fontId="18" fillId="22" borderId="13" xfId="0" applyNumberFormat="1" applyFont="1" applyFill="1" applyBorder="1" applyAlignment="1">
      <alignment vertical="center"/>
    </xf>
    <xf numFmtId="0" fontId="19" fillId="0" borderId="0" xfId="0" applyFont="1"/>
    <xf numFmtId="0" fontId="20" fillId="0" borderId="15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left" vertical="center" wrapText="1"/>
    </xf>
    <xf numFmtId="4" fontId="14" fillId="0" borderId="16" xfId="0" applyNumberFormat="1" applyFont="1" applyBorder="1" applyAlignment="1">
      <alignment vertical="center"/>
    </xf>
    <xf numFmtId="4" fontId="14" fillId="0" borderId="2" xfId="0" applyNumberFormat="1" applyFont="1" applyBorder="1" applyAlignment="1">
      <alignment vertical="center"/>
    </xf>
    <xf numFmtId="0" fontId="14" fillId="21" borderId="1" xfId="0" applyFont="1" applyFill="1" applyBorder="1" applyAlignment="1">
      <alignment horizontal="center" vertical="center" wrapText="1"/>
    </xf>
    <xf numFmtId="0" fontId="14" fillId="21" borderId="1" xfId="0" applyFont="1" applyFill="1" applyBorder="1" applyAlignment="1">
      <alignment horizontal="left" vertical="center" wrapText="1"/>
    </xf>
    <xf numFmtId="4" fontId="14" fillId="21" borderId="0" xfId="0" applyNumberFormat="1" applyFont="1" applyFill="1" applyBorder="1" applyAlignment="1">
      <alignment vertical="center"/>
    </xf>
    <xf numFmtId="0" fontId="13" fillId="22" borderId="17" xfId="0" applyFont="1" applyFill="1" applyBorder="1" applyAlignment="1">
      <alignment horizontal="center" vertical="center" wrapText="1"/>
    </xf>
    <xf numFmtId="0" fontId="13" fillId="22" borderId="18" xfId="0" applyFont="1" applyFill="1" applyBorder="1" applyAlignment="1">
      <alignment horizontal="left" vertical="center" wrapText="1"/>
    </xf>
    <xf numFmtId="4" fontId="21" fillId="22" borderId="19" xfId="0" applyNumberFormat="1" applyFont="1" applyFill="1" applyBorder="1" applyAlignment="1">
      <alignment vertical="center"/>
    </xf>
    <xf numFmtId="4" fontId="21" fillId="22" borderId="18" xfId="0" applyNumberFormat="1" applyFont="1" applyFill="1" applyBorder="1" applyAlignment="1">
      <alignment vertical="center"/>
    </xf>
    <xf numFmtId="4" fontId="21" fillId="22" borderId="20" xfId="0" applyNumberFormat="1" applyFont="1" applyFill="1" applyBorder="1" applyAlignment="1">
      <alignment vertical="center"/>
    </xf>
    <xf numFmtId="0" fontId="20" fillId="0" borderId="21" xfId="0" applyFont="1" applyBorder="1" applyAlignment="1">
      <alignment horizontal="center" vertical="center"/>
    </xf>
    <xf numFmtId="0" fontId="13" fillId="0" borderId="22" xfId="0" applyFont="1" applyBorder="1" applyAlignment="1">
      <alignment horizontal="left" vertical="center" wrapText="1"/>
    </xf>
    <xf numFmtId="4" fontId="21" fillId="0" borderId="23" xfId="0" applyNumberFormat="1" applyFont="1" applyBorder="1" applyAlignment="1">
      <alignment vertical="center"/>
    </xf>
    <xf numFmtId="4" fontId="21" fillId="0" borderId="24" xfId="0" applyNumberFormat="1" applyFont="1" applyBorder="1" applyAlignment="1">
      <alignment vertical="center"/>
    </xf>
    <xf numFmtId="4" fontId="21" fillId="0" borderId="25" xfId="0" applyNumberFormat="1" applyFont="1" applyBorder="1" applyAlignment="1">
      <alignment vertical="center"/>
    </xf>
    <xf numFmtId="0" fontId="20" fillId="0" borderId="26" xfId="0" applyFont="1" applyBorder="1" applyAlignment="1">
      <alignment horizontal="center" vertical="center"/>
    </xf>
    <xf numFmtId="0" fontId="13" fillId="0" borderId="27" xfId="0" applyFont="1" applyBorder="1" applyAlignment="1">
      <alignment horizontal="left" vertical="center" wrapText="1"/>
    </xf>
    <xf numFmtId="4" fontId="21" fillId="0" borderId="28" xfId="0" applyNumberFormat="1" applyFont="1" applyBorder="1" applyAlignment="1">
      <alignment vertical="center"/>
    </xf>
    <xf numFmtId="4" fontId="21" fillId="0" borderId="29" xfId="0" applyNumberFormat="1" applyFont="1" applyBorder="1" applyAlignment="1">
      <alignment vertical="center"/>
    </xf>
    <xf numFmtId="4" fontId="13" fillId="0" borderId="30" xfId="0" applyNumberFormat="1" applyFont="1" applyBorder="1" applyAlignment="1">
      <alignment horizontal="right" vertical="center"/>
    </xf>
    <xf numFmtId="166" fontId="19" fillId="0" borderId="0" xfId="0" applyNumberFormat="1" applyFont="1"/>
    <xf numFmtId="166" fontId="12" fillId="0" borderId="0" xfId="0" applyNumberFormat="1" applyFont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kumenti/UV/15%20sjednica%20-%202022/To&#269;ka%203%20-%20Financijski%20Plan%20za%202023-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zred"/>
      <sheetName val="Skupina i podskupina"/>
      <sheetName val="Odjeljak"/>
      <sheetName val="Osnovni račun"/>
    </sheetNames>
    <sheetDataSet>
      <sheetData sheetId="0"/>
      <sheetData sheetId="1">
        <row r="5">
          <cell r="F5">
            <v>902500</v>
          </cell>
          <cell r="G5">
            <v>908200</v>
          </cell>
          <cell r="J5">
            <v>932200</v>
          </cell>
        </row>
        <row r="10">
          <cell r="F10">
            <v>504300</v>
          </cell>
          <cell r="G10">
            <v>510000</v>
          </cell>
          <cell r="J10">
            <v>534000</v>
          </cell>
        </row>
        <row r="14">
          <cell r="F14">
            <v>398200</v>
          </cell>
          <cell r="J14">
            <v>398200</v>
          </cell>
        </row>
        <row r="15">
          <cell r="G15">
            <v>398200</v>
          </cell>
        </row>
        <row r="27">
          <cell r="F27">
            <v>902500</v>
          </cell>
          <cell r="G27">
            <v>908200</v>
          </cell>
          <cell r="J27">
            <v>932200</v>
          </cell>
        </row>
        <row r="29">
          <cell r="F29">
            <v>839900</v>
          </cell>
          <cell r="G29">
            <v>855800</v>
          </cell>
          <cell r="J29">
            <v>880300</v>
          </cell>
        </row>
        <row r="161">
          <cell r="F161">
            <v>9600</v>
          </cell>
          <cell r="G161">
            <v>12400</v>
          </cell>
          <cell r="J161">
            <v>11900</v>
          </cell>
        </row>
        <row r="191">
          <cell r="F191">
            <v>53000</v>
          </cell>
          <cell r="G191">
            <v>40000</v>
          </cell>
          <cell r="J191">
            <v>40000</v>
          </cell>
        </row>
        <row r="193">
          <cell r="F193">
            <v>902500</v>
          </cell>
          <cell r="G193">
            <v>908200</v>
          </cell>
          <cell r="J193">
            <v>932200</v>
          </cell>
        </row>
      </sheetData>
      <sheetData sheetId="2">
        <row r="5">
          <cell r="F5">
            <v>902500</v>
          </cell>
          <cell r="G5">
            <v>908200</v>
          </cell>
          <cell r="J5">
            <v>932200</v>
          </cell>
        </row>
        <row r="6">
          <cell r="F6">
            <v>0</v>
          </cell>
          <cell r="G6">
            <v>0</v>
          </cell>
          <cell r="J6">
            <v>0</v>
          </cell>
        </row>
        <row r="7">
          <cell r="F7">
            <v>0</v>
          </cell>
          <cell r="G7">
            <v>0</v>
          </cell>
          <cell r="J7">
            <v>0</v>
          </cell>
        </row>
        <row r="10">
          <cell r="F10">
            <v>504300</v>
          </cell>
          <cell r="G10">
            <v>510000</v>
          </cell>
          <cell r="J10">
            <v>534000</v>
          </cell>
        </row>
        <row r="11">
          <cell r="F11">
            <v>504300</v>
          </cell>
          <cell r="G11">
            <v>510000</v>
          </cell>
          <cell r="J11">
            <v>534000</v>
          </cell>
        </row>
        <row r="14">
          <cell r="F14">
            <v>398200</v>
          </cell>
          <cell r="G14">
            <v>398200</v>
          </cell>
          <cell r="J14">
            <v>398200</v>
          </cell>
        </row>
        <row r="15">
          <cell r="F15">
            <v>398200</v>
          </cell>
          <cell r="G15">
            <v>398200</v>
          </cell>
          <cell r="J15">
            <v>398200</v>
          </cell>
        </row>
        <row r="22">
          <cell r="F22">
            <v>0</v>
          </cell>
          <cell r="G22">
            <v>0</v>
          </cell>
          <cell r="J22">
            <v>0</v>
          </cell>
        </row>
        <row r="23">
          <cell r="F23">
            <v>0</v>
          </cell>
          <cell r="G23">
            <v>0</v>
          </cell>
          <cell r="J23">
            <v>0</v>
          </cell>
        </row>
        <row r="26">
          <cell r="F26">
            <v>902500</v>
          </cell>
          <cell r="G26">
            <v>908200</v>
          </cell>
          <cell r="J26">
            <v>932200</v>
          </cell>
        </row>
        <row r="28">
          <cell r="F28">
            <v>839900</v>
          </cell>
          <cell r="G28">
            <v>855800</v>
          </cell>
          <cell r="J28">
            <v>880300</v>
          </cell>
        </row>
        <row r="29">
          <cell r="F29">
            <v>576400</v>
          </cell>
          <cell r="G29">
            <v>600400</v>
          </cell>
          <cell r="J29">
            <v>624400</v>
          </cell>
        </row>
        <row r="30">
          <cell r="F30">
            <v>484100</v>
          </cell>
          <cell r="G30">
            <v>507000</v>
          </cell>
          <cell r="J30">
            <v>529000</v>
          </cell>
        </row>
        <row r="37">
          <cell r="F37">
            <v>19800</v>
          </cell>
          <cell r="G37">
            <v>19800</v>
          </cell>
          <cell r="J37">
            <v>19800</v>
          </cell>
        </row>
        <row r="44">
          <cell r="F44">
            <v>72500</v>
          </cell>
          <cell r="G44">
            <v>73600</v>
          </cell>
          <cell r="J44">
            <v>75600</v>
          </cell>
        </row>
        <row r="52">
          <cell r="F52">
            <v>259100</v>
          </cell>
          <cell r="G52">
            <v>251000</v>
          </cell>
          <cell r="J52">
            <v>251500</v>
          </cell>
        </row>
        <row r="53">
          <cell r="F53">
            <v>20300</v>
          </cell>
          <cell r="G53">
            <v>21200</v>
          </cell>
          <cell r="J53">
            <v>20600</v>
          </cell>
        </row>
        <row r="68">
          <cell r="F68">
            <v>43200</v>
          </cell>
          <cell r="G68">
            <v>44400</v>
          </cell>
          <cell r="J68">
            <v>44500</v>
          </cell>
        </row>
        <row r="90">
          <cell r="F90">
            <v>178500</v>
          </cell>
          <cell r="G90">
            <v>168300</v>
          </cell>
          <cell r="J90">
            <v>169300</v>
          </cell>
        </row>
        <row r="133">
          <cell r="F133">
            <v>17100</v>
          </cell>
          <cell r="G133">
            <v>17100</v>
          </cell>
          <cell r="J133">
            <v>17100</v>
          </cell>
        </row>
        <row r="152">
          <cell r="F152">
            <v>4200</v>
          </cell>
          <cell r="G152">
            <v>4200</v>
          </cell>
          <cell r="J152">
            <v>4200</v>
          </cell>
        </row>
        <row r="153">
          <cell r="F153">
            <v>800</v>
          </cell>
          <cell r="G153">
            <v>800</v>
          </cell>
          <cell r="J153">
            <v>800</v>
          </cell>
        </row>
        <row r="156">
          <cell r="F156">
            <v>3400</v>
          </cell>
          <cell r="G156">
            <v>3400</v>
          </cell>
          <cell r="J156">
            <v>3400</v>
          </cell>
        </row>
        <row r="163">
          <cell r="F163">
            <v>200</v>
          </cell>
          <cell r="G163">
            <v>200</v>
          </cell>
          <cell r="J163">
            <v>200</v>
          </cell>
        </row>
        <row r="164">
          <cell r="F164">
            <v>200</v>
          </cell>
          <cell r="G164">
            <v>200</v>
          </cell>
          <cell r="J164">
            <v>200</v>
          </cell>
        </row>
        <row r="167">
          <cell r="F167">
            <v>9600</v>
          </cell>
          <cell r="G167">
            <v>12400</v>
          </cell>
          <cell r="J167">
            <v>11900</v>
          </cell>
        </row>
        <row r="168">
          <cell r="F168">
            <v>9600</v>
          </cell>
          <cell r="G168">
            <v>12400</v>
          </cell>
          <cell r="J168">
            <v>11900</v>
          </cell>
        </row>
        <row r="169">
          <cell r="F169">
            <v>7900</v>
          </cell>
          <cell r="G169">
            <v>10800</v>
          </cell>
          <cell r="J169">
            <v>10300</v>
          </cell>
        </row>
        <row r="191">
          <cell r="F191">
            <v>0</v>
          </cell>
          <cell r="G191">
            <v>0</v>
          </cell>
          <cell r="J191">
            <v>0</v>
          </cell>
        </row>
        <row r="194">
          <cell r="F194">
            <v>1700</v>
          </cell>
          <cell r="G194">
            <v>1600</v>
          </cell>
          <cell r="J194">
            <v>1600</v>
          </cell>
        </row>
        <row r="197">
          <cell r="F197">
            <v>53000</v>
          </cell>
          <cell r="G197">
            <v>40000</v>
          </cell>
          <cell r="J197">
            <v>40000</v>
          </cell>
        </row>
        <row r="198">
          <cell r="F198">
            <v>53000</v>
          </cell>
          <cell r="G198">
            <v>40000</v>
          </cell>
          <cell r="J198">
            <v>40000</v>
          </cell>
        </row>
        <row r="200">
          <cell r="F200">
            <v>902500</v>
          </cell>
          <cell r="G200">
            <v>908200</v>
          </cell>
          <cell r="J200">
            <v>932200</v>
          </cell>
        </row>
      </sheetData>
      <sheetData sheetId="3">
        <row r="5">
          <cell r="K5">
            <v>902500</v>
          </cell>
          <cell r="S5">
            <v>908200</v>
          </cell>
          <cell r="X5">
            <v>932200</v>
          </cell>
        </row>
        <row r="6">
          <cell r="K6">
            <v>0</v>
          </cell>
          <cell r="S6">
            <v>0</v>
          </cell>
          <cell r="X6">
            <v>0</v>
          </cell>
        </row>
        <row r="7">
          <cell r="K7">
            <v>0</v>
          </cell>
          <cell r="S7">
            <v>0</v>
          </cell>
          <cell r="X7">
            <v>0</v>
          </cell>
        </row>
        <row r="8">
          <cell r="K8">
            <v>0</v>
          </cell>
          <cell r="S8">
            <v>0</v>
          </cell>
          <cell r="X8">
            <v>0</v>
          </cell>
        </row>
        <row r="10">
          <cell r="K10">
            <v>504300</v>
          </cell>
          <cell r="S10">
            <v>510000</v>
          </cell>
          <cell r="X10">
            <v>534000</v>
          </cell>
        </row>
        <row r="11">
          <cell r="K11">
            <v>504300</v>
          </cell>
          <cell r="X11">
            <v>534000</v>
          </cell>
        </row>
        <row r="12">
          <cell r="S12">
            <v>510000</v>
          </cell>
          <cell r="X12">
            <v>534000</v>
          </cell>
        </row>
        <row r="14">
          <cell r="K14">
            <v>398200</v>
          </cell>
          <cell r="S14">
            <v>398200</v>
          </cell>
          <cell r="X14">
            <v>398200</v>
          </cell>
        </row>
        <row r="15">
          <cell r="K15">
            <v>398200</v>
          </cell>
          <cell r="S15">
            <v>398200</v>
          </cell>
          <cell r="X15">
            <v>398200</v>
          </cell>
        </row>
        <row r="16">
          <cell r="K16">
            <v>398200</v>
          </cell>
          <cell r="S16">
            <v>398200</v>
          </cell>
          <cell r="X16">
            <v>398200</v>
          </cell>
        </row>
        <row r="26">
          <cell r="K26">
            <v>902500</v>
          </cell>
          <cell r="S26">
            <v>908200</v>
          </cell>
          <cell r="X26">
            <v>932200</v>
          </cell>
        </row>
        <row r="28">
          <cell r="K28">
            <v>839900</v>
          </cell>
          <cell r="S28">
            <v>855800</v>
          </cell>
          <cell r="X28">
            <v>880300</v>
          </cell>
        </row>
        <row r="29">
          <cell r="K29">
            <v>576400</v>
          </cell>
          <cell r="S29">
            <v>600400</v>
          </cell>
          <cell r="X29">
            <v>624400</v>
          </cell>
        </row>
        <row r="30">
          <cell r="K30">
            <v>484100</v>
          </cell>
          <cell r="S30">
            <v>507000</v>
          </cell>
          <cell r="X30">
            <v>529000</v>
          </cell>
        </row>
        <row r="31">
          <cell r="K31">
            <v>401100</v>
          </cell>
          <cell r="S31">
            <v>421100</v>
          </cell>
          <cell r="X31">
            <v>441100</v>
          </cell>
        </row>
        <row r="33">
          <cell r="K33">
            <v>2700</v>
          </cell>
          <cell r="S33">
            <v>2700</v>
          </cell>
          <cell r="X33">
            <v>2700</v>
          </cell>
        </row>
        <row r="35">
          <cell r="K35">
            <v>80300</v>
          </cell>
          <cell r="S35">
            <v>83200</v>
          </cell>
          <cell r="X35">
            <v>85200</v>
          </cell>
        </row>
        <row r="37">
          <cell r="K37">
            <v>19800</v>
          </cell>
          <cell r="S37">
            <v>19800</v>
          </cell>
          <cell r="X37">
            <v>19800</v>
          </cell>
        </row>
        <row r="38">
          <cell r="K38">
            <v>19800</v>
          </cell>
          <cell r="S38">
            <v>19800</v>
          </cell>
          <cell r="X38">
            <v>19800</v>
          </cell>
        </row>
        <row r="44">
          <cell r="K44">
            <v>72500</v>
          </cell>
          <cell r="S44">
            <v>73600</v>
          </cell>
          <cell r="X44">
            <v>75600</v>
          </cell>
        </row>
        <row r="47">
          <cell r="K47">
            <v>72500</v>
          </cell>
          <cell r="S47">
            <v>73600</v>
          </cell>
          <cell r="X47">
            <v>75600</v>
          </cell>
        </row>
        <row r="52">
          <cell r="K52">
            <v>259100</v>
          </cell>
          <cell r="S52">
            <v>251000</v>
          </cell>
          <cell r="X52">
            <v>251500</v>
          </cell>
        </row>
        <row r="53">
          <cell r="K53">
            <v>20300</v>
          </cell>
          <cell r="S53">
            <v>21200</v>
          </cell>
          <cell r="X53">
            <v>20600</v>
          </cell>
        </row>
        <row r="54">
          <cell r="K54">
            <v>1600</v>
          </cell>
          <cell r="S54">
            <v>2500</v>
          </cell>
          <cell r="X54">
            <v>1600</v>
          </cell>
        </row>
        <row r="61">
          <cell r="K61">
            <v>14900</v>
          </cell>
          <cell r="S61">
            <v>14900</v>
          </cell>
          <cell r="X61">
            <v>14900</v>
          </cell>
        </row>
        <row r="63">
          <cell r="K63">
            <v>3200</v>
          </cell>
          <cell r="S63">
            <v>3200</v>
          </cell>
          <cell r="X63">
            <v>3500</v>
          </cell>
        </row>
        <row r="66">
          <cell r="K66">
            <v>600</v>
          </cell>
          <cell r="S66">
            <v>600</v>
          </cell>
          <cell r="X66">
            <v>600</v>
          </cell>
        </row>
        <row r="68">
          <cell r="K68">
            <v>43200</v>
          </cell>
          <cell r="S68">
            <v>44400</v>
          </cell>
          <cell r="X68">
            <v>44500</v>
          </cell>
        </row>
        <row r="69">
          <cell r="K69">
            <v>22900</v>
          </cell>
          <cell r="S69">
            <v>22900</v>
          </cell>
          <cell r="X69">
            <v>22900</v>
          </cell>
        </row>
        <row r="76">
          <cell r="K76">
            <v>800</v>
          </cell>
          <cell r="S76">
            <v>800</v>
          </cell>
          <cell r="X76">
            <v>800</v>
          </cell>
        </row>
        <row r="78">
          <cell r="K78">
            <v>18300</v>
          </cell>
          <cell r="S78">
            <v>19500</v>
          </cell>
          <cell r="X78">
            <v>19600</v>
          </cell>
        </row>
        <row r="82">
          <cell r="K82">
            <v>400</v>
          </cell>
          <cell r="S82">
            <v>400</v>
          </cell>
          <cell r="X82">
            <v>400</v>
          </cell>
        </row>
        <row r="85">
          <cell r="K85">
            <v>200</v>
          </cell>
          <cell r="S85">
            <v>200</v>
          </cell>
          <cell r="X85">
            <v>200</v>
          </cell>
        </row>
        <row r="88">
          <cell r="K88">
            <v>600</v>
          </cell>
          <cell r="S88">
            <v>600</v>
          </cell>
          <cell r="X88">
            <v>600</v>
          </cell>
        </row>
        <row r="90">
          <cell r="K90">
            <v>178500</v>
          </cell>
          <cell r="S90">
            <v>168300</v>
          </cell>
          <cell r="X90">
            <v>169300</v>
          </cell>
        </row>
        <row r="91">
          <cell r="K91">
            <v>12400</v>
          </cell>
          <cell r="S91">
            <v>12400</v>
          </cell>
          <cell r="X91">
            <v>12400</v>
          </cell>
        </row>
        <row r="96">
          <cell r="K96">
            <v>12400</v>
          </cell>
          <cell r="S96">
            <v>12400</v>
          </cell>
          <cell r="X96">
            <v>12400</v>
          </cell>
        </row>
        <row r="100">
          <cell r="K100">
            <v>10800</v>
          </cell>
          <cell r="S100">
            <v>10800</v>
          </cell>
          <cell r="X100">
            <v>10800</v>
          </cell>
        </row>
        <row r="103">
          <cell r="K103">
            <v>11400</v>
          </cell>
          <cell r="S103">
            <v>11400</v>
          </cell>
          <cell r="X103">
            <v>11400</v>
          </cell>
        </row>
        <row r="110">
          <cell r="K110">
            <v>34000</v>
          </cell>
          <cell r="S110">
            <v>28700</v>
          </cell>
          <cell r="X110">
            <v>29700</v>
          </cell>
        </row>
        <row r="113">
          <cell r="K113">
            <v>6000</v>
          </cell>
          <cell r="S113">
            <v>6000</v>
          </cell>
          <cell r="X113">
            <v>6000</v>
          </cell>
        </row>
        <row r="116">
          <cell r="K116">
            <v>42300</v>
          </cell>
          <cell r="S116">
            <v>37400</v>
          </cell>
          <cell r="X116">
            <v>37400</v>
          </cell>
        </row>
        <row r="121">
          <cell r="K121">
            <v>14700</v>
          </cell>
          <cell r="S121">
            <v>14700</v>
          </cell>
          <cell r="X121">
            <v>14700</v>
          </cell>
        </row>
        <row r="125">
          <cell r="K125">
            <v>34500</v>
          </cell>
          <cell r="S125">
            <v>34500</v>
          </cell>
          <cell r="X125">
            <v>34500</v>
          </cell>
        </row>
        <row r="133">
          <cell r="K133">
            <v>17100</v>
          </cell>
          <cell r="S133">
            <v>17100</v>
          </cell>
          <cell r="X133">
            <v>17100</v>
          </cell>
        </row>
        <row r="134">
          <cell r="K134">
            <v>9200</v>
          </cell>
          <cell r="S134">
            <v>9200</v>
          </cell>
          <cell r="X134">
            <v>9200</v>
          </cell>
        </row>
        <row r="136">
          <cell r="K136">
            <v>1600</v>
          </cell>
          <cell r="S136">
            <v>1600</v>
          </cell>
          <cell r="X136">
            <v>1600</v>
          </cell>
        </row>
        <row r="140">
          <cell r="K140">
            <v>700</v>
          </cell>
          <cell r="S140">
            <v>700</v>
          </cell>
          <cell r="X140">
            <v>700</v>
          </cell>
        </row>
        <row r="142">
          <cell r="K142">
            <v>2000</v>
          </cell>
          <cell r="S142">
            <v>2000</v>
          </cell>
          <cell r="X142">
            <v>2000</v>
          </cell>
        </row>
        <row r="144">
          <cell r="K144">
            <v>2000</v>
          </cell>
          <cell r="S144">
            <v>2000</v>
          </cell>
          <cell r="X144">
            <v>2000</v>
          </cell>
        </row>
        <row r="149">
          <cell r="K149">
            <v>1600</v>
          </cell>
          <cell r="S149">
            <v>1600</v>
          </cell>
          <cell r="X149">
            <v>1600</v>
          </cell>
        </row>
        <row r="152">
          <cell r="K152">
            <v>4200</v>
          </cell>
          <cell r="S152">
            <v>4200</v>
          </cell>
          <cell r="X152">
            <v>4200</v>
          </cell>
        </row>
        <row r="153">
          <cell r="K153">
            <v>800</v>
          </cell>
          <cell r="S153">
            <v>800</v>
          </cell>
          <cell r="X153">
            <v>800</v>
          </cell>
        </row>
        <row r="154">
          <cell r="K154">
            <v>800</v>
          </cell>
          <cell r="S154">
            <v>800</v>
          </cell>
          <cell r="X154">
            <v>800</v>
          </cell>
        </row>
        <row r="156">
          <cell r="K156">
            <v>3400</v>
          </cell>
          <cell r="S156">
            <v>3400</v>
          </cell>
          <cell r="X156">
            <v>3400</v>
          </cell>
        </row>
        <row r="157">
          <cell r="K157">
            <v>2600</v>
          </cell>
          <cell r="S157">
            <v>2600</v>
          </cell>
          <cell r="X157">
            <v>2600</v>
          </cell>
        </row>
        <row r="159">
          <cell r="K159">
            <v>300</v>
          </cell>
          <cell r="X159">
            <v>300</v>
          </cell>
        </row>
        <row r="160">
          <cell r="S160">
            <v>300</v>
          </cell>
        </row>
        <row r="161">
          <cell r="K161">
            <v>500</v>
          </cell>
          <cell r="S161">
            <v>500</v>
          </cell>
          <cell r="X161">
            <v>500</v>
          </cell>
        </row>
        <row r="163">
          <cell r="K163">
            <v>200</v>
          </cell>
          <cell r="S163">
            <v>200</v>
          </cell>
          <cell r="X163">
            <v>200</v>
          </cell>
        </row>
        <row r="164">
          <cell r="K164">
            <v>200</v>
          </cell>
          <cell r="S164">
            <v>200</v>
          </cell>
          <cell r="X164">
            <v>200</v>
          </cell>
        </row>
        <row r="165">
          <cell r="K165">
            <v>200</v>
          </cell>
          <cell r="S165">
            <v>200</v>
          </cell>
          <cell r="X165">
            <v>200</v>
          </cell>
        </row>
        <row r="167">
          <cell r="K167">
            <v>9600</v>
          </cell>
          <cell r="S167">
            <v>12400</v>
          </cell>
          <cell r="X167">
            <v>11900</v>
          </cell>
        </row>
        <row r="168">
          <cell r="K168">
            <v>9600</v>
          </cell>
          <cell r="S168">
            <v>12400</v>
          </cell>
          <cell r="X168">
            <v>11900</v>
          </cell>
        </row>
        <row r="169">
          <cell r="K169">
            <v>7900</v>
          </cell>
          <cell r="S169">
            <v>10800</v>
          </cell>
          <cell r="X169">
            <v>10300</v>
          </cell>
        </row>
        <row r="170">
          <cell r="K170">
            <v>1900</v>
          </cell>
          <cell r="S170">
            <v>1500</v>
          </cell>
          <cell r="X170">
            <v>2600</v>
          </cell>
        </row>
        <row r="180">
          <cell r="K180">
            <v>100</v>
          </cell>
          <cell r="S180">
            <v>4100</v>
          </cell>
          <cell r="X180">
            <v>100</v>
          </cell>
        </row>
        <row r="185">
          <cell r="K185">
            <v>5900</v>
          </cell>
          <cell r="S185">
            <v>5200</v>
          </cell>
          <cell r="X185">
            <v>7600</v>
          </cell>
        </row>
        <row r="188">
          <cell r="K188">
            <v>0</v>
          </cell>
          <cell r="S188">
            <v>0</v>
          </cell>
          <cell r="X188">
            <v>0</v>
          </cell>
        </row>
        <row r="191">
          <cell r="K191">
            <v>0</v>
          </cell>
          <cell r="S191">
            <v>0</v>
          </cell>
          <cell r="X191">
            <v>0</v>
          </cell>
        </row>
        <row r="192">
          <cell r="K192">
            <v>0</v>
          </cell>
          <cell r="S192">
            <v>0</v>
          </cell>
          <cell r="X192">
            <v>0</v>
          </cell>
        </row>
        <row r="194">
          <cell r="K194">
            <v>1700</v>
          </cell>
          <cell r="S194">
            <v>1600</v>
          </cell>
          <cell r="X194">
            <v>1600</v>
          </cell>
        </row>
        <row r="195">
          <cell r="K195">
            <v>1700</v>
          </cell>
          <cell r="X195">
            <v>1600</v>
          </cell>
        </row>
        <row r="197">
          <cell r="K197">
            <v>53000</v>
          </cell>
          <cell r="S197">
            <v>40000</v>
          </cell>
          <cell r="X197">
            <v>40000</v>
          </cell>
        </row>
        <row r="198">
          <cell r="K198">
            <v>53000</v>
          </cell>
          <cell r="X198">
            <v>40000</v>
          </cell>
        </row>
        <row r="199">
          <cell r="S199">
            <v>40000</v>
          </cell>
          <cell r="X199">
            <v>40000</v>
          </cell>
        </row>
        <row r="201">
          <cell r="K201">
            <v>902500</v>
          </cell>
          <cell r="S201">
            <v>908200</v>
          </cell>
          <cell r="X201">
            <v>932200</v>
          </cell>
        </row>
      </sheetData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0"/>
  <sheetViews>
    <sheetView zoomScaleNormal="100" workbookViewId="0">
      <selection activeCell="B22" sqref="B22"/>
    </sheetView>
  </sheetViews>
  <sheetFormatPr defaultColWidth="14.42578125" defaultRowHeight="15" x14ac:dyDescent="0.25"/>
  <cols>
    <col min="1" max="1" width="11.5703125" customWidth="1"/>
    <col min="2" max="2" width="34.28515625" customWidth="1"/>
    <col min="3" max="4" width="25" customWidth="1"/>
    <col min="5" max="5" width="17.85546875" hidden="1" customWidth="1"/>
    <col min="6" max="6" width="25" hidden="1" customWidth="1"/>
    <col min="7" max="7" width="22.7109375" customWidth="1"/>
    <col min="8" max="11" width="8.7109375" customWidth="1"/>
  </cols>
  <sheetData>
    <row r="1" spans="1:11" x14ac:dyDescent="0.25">
      <c r="A1" s="125"/>
      <c r="B1" s="125"/>
      <c r="C1" s="125"/>
      <c r="D1" s="125"/>
      <c r="E1" s="125"/>
      <c r="F1" s="125"/>
      <c r="G1" s="126"/>
      <c r="H1" s="126"/>
      <c r="I1" s="126"/>
      <c r="J1" s="126"/>
      <c r="K1" s="126"/>
    </row>
    <row r="2" spans="1:11" ht="38.25" customHeight="1" x14ac:dyDescent="0.25">
      <c r="A2" s="127" t="s">
        <v>195</v>
      </c>
      <c r="B2" s="127"/>
      <c r="C2" s="127"/>
      <c r="D2" s="127"/>
      <c r="E2" s="127"/>
      <c r="F2" s="127"/>
      <c r="G2" s="126"/>
      <c r="H2" s="126"/>
      <c r="I2" s="126"/>
      <c r="J2" s="126"/>
      <c r="K2" s="126"/>
    </row>
    <row r="3" spans="1:11" ht="54" customHeight="1" x14ac:dyDescent="0.25">
      <c r="A3" s="128" t="s">
        <v>1</v>
      </c>
      <c r="B3" s="129" t="s">
        <v>5</v>
      </c>
      <c r="C3" s="130" t="s">
        <v>196</v>
      </c>
      <c r="D3" s="130" t="s">
        <v>7</v>
      </c>
      <c r="E3" s="131" t="s">
        <v>8</v>
      </c>
      <c r="F3" s="131" t="s">
        <v>9</v>
      </c>
      <c r="G3" s="130" t="s">
        <v>10</v>
      </c>
      <c r="H3" s="126"/>
      <c r="I3" s="126"/>
      <c r="J3" s="126"/>
      <c r="K3" s="126"/>
    </row>
    <row r="4" spans="1:11" ht="36.75" x14ac:dyDescent="0.25">
      <c r="A4" s="128"/>
      <c r="B4" s="129"/>
      <c r="C4" s="130" t="s">
        <v>197</v>
      </c>
      <c r="D4" s="130" t="s">
        <v>197</v>
      </c>
      <c r="E4" s="131" t="s">
        <v>198</v>
      </c>
      <c r="F4" s="131" t="s">
        <v>198</v>
      </c>
      <c r="G4" s="130" t="s">
        <v>197</v>
      </c>
      <c r="H4" s="126"/>
      <c r="I4" s="126"/>
      <c r="J4" s="126"/>
      <c r="K4" s="126"/>
    </row>
    <row r="5" spans="1:11" ht="18" x14ac:dyDescent="0.25">
      <c r="A5" s="132">
        <v>6</v>
      </c>
      <c r="B5" s="133" t="s">
        <v>11</v>
      </c>
      <c r="C5" s="134">
        <f>'[1]Skupina i podskupina'!F5</f>
        <v>902500</v>
      </c>
      <c r="D5" s="134">
        <f>'[1]Skupina i podskupina'!G5</f>
        <v>908200</v>
      </c>
      <c r="E5" s="135"/>
      <c r="F5" s="135"/>
      <c r="G5" s="134">
        <f>'[1]Skupina i podskupina'!J5</f>
        <v>932200</v>
      </c>
      <c r="H5" s="126"/>
      <c r="I5" s="126"/>
      <c r="J5" s="126"/>
      <c r="K5" s="126"/>
    </row>
    <row r="6" spans="1:11" x14ac:dyDescent="0.25">
      <c r="A6" s="136">
        <v>66</v>
      </c>
      <c r="B6" s="137" t="s">
        <v>199</v>
      </c>
      <c r="C6" s="138">
        <f>'[1]Skupina i podskupina'!F10</f>
        <v>504300</v>
      </c>
      <c r="D6" s="138">
        <f>'[1]Skupina i podskupina'!G10</f>
        <v>510000</v>
      </c>
      <c r="E6" s="139"/>
      <c r="F6" s="139"/>
      <c r="G6" s="138">
        <f>'[1]Skupina i podskupina'!J10</f>
        <v>534000</v>
      </c>
      <c r="H6" s="126"/>
      <c r="I6" s="126"/>
      <c r="J6" s="126"/>
      <c r="K6" s="126"/>
    </row>
    <row r="7" spans="1:11" ht="15.75" thickBot="1" x14ac:dyDescent="0.3">
      <c r="A7" s="136">
        <v>67</v>
      </c>
      <c r="B7" s="140" t="s">
        <v>18</v>
      </c>
      <c r="C7" s="138">
        <f>'[1]Skupina i podskupina'!F14</f>
        <v>398200</v>
      </c>
      <c r="D7" s="138">
        <f>'[1]Skupina i podskupina'!G15</f>
        <v>398200</v>
      </c>
      <c r="E7" s="139"/>
      <c r="F7" s="139"/>
      <c r="G7" s="138">
        <f>'[1]Skupina i podskupina'!J14</f>
        <v>398200</v>
      </c>
      <c r="H7" s="126"/>
      <c r="I7" s="126"/>
      <c r="J7" s="126"/>
      <c r="K7" s="126"/>
    </row>
    <row r="8" spans="1:11" ht="19.5" thickTop="1" thickBot="1" x14ac:dyDescent="0.3">
      <c r="A8" s="141"/>
      <c r="B8" s="142" t="s">
        <v>26</v>
      </c>
      <c r="C8" s="143">
        <f>'[1]Skupina i podskupina'!F27</f>
        <v>902500</v>
      </c>
      <c r="D8" s="143">
        <f>'[1]Skupina i podskupina'!G27</f>
        <v>908200</v>
      </c>
      <c r="E8" s="144"/>
      <c r="F8" s="144"/>
      <c r="G8" s="143">
        <f>'[1]Skupina i podskupina'!J27</f>
        <v>932200</v>
      </c>
      <c r="H8" s="145"/>
      <c r="I8" s="145"/>
      <c r="J8" s="145"/>
      <c r="K8" s="145"/>
    </row>
    <row r="9" spans="1:11" ht="18.75" thickTop="1" x14ac:dyDescent="0.25">
      <c r="A9" s="146"/>
      <c r="B9" s="147"/>
      <c r="C9" s="148"/>
      <c r="D9" s="148"/>
      <c r="E9" s="149"/>
      <c r="F9" s="149"/>
      <c r="G9" s="148"/>
      <c r="H9" s="145"/>
      <c r="I9" s="145"/>
      <c r="J9" s="145"/>
      <c r="K9" s="145"/>
    </row>
    <row r="10" spans="1:11" ht="18" x14ac:dyDescent="0.25">
      <c r="A10" s="150">
        <v>3</v>
      </c>
      <c r="B10" s="151" t="s">
        <v>27</v>
      </c>
      <c r="C10" s="135">
        <f>'[1]Skupina i podskupina'!F29</f>
        <v>839900</v>
      </c>
      <c r="D10" s="134">
        <f>'[1]Skupina i podskupina'!G29</f>
        <v>855800</v>
      </c>
      <c r="E10" s="134"/>
      <c r="F10" s="135"/>
      <c r="G10" s="134">
        <f>'[1]Skupina i podskupina'!J29</f>
        <v>880300</v>
      </c>
      <c r="H10" s="126"/>
      <c r="I10" s="126"/>
      <c r="J10" s="126"/>
      <c r="K10" s="126"/>
    </row>
    <row r="11" spans="1:11" ht="36" x14ac:dyDescent="0.25">
      <c r="A11" s="150">
        <v>4</v>
      </c>
      <c r="B11" s="151" t="s">
        <v>155</v>
      </c>
      <c r="C11" s="135">
        <f>'[1]Skupina i podskupina'!F161</f>
        <v>9600</v>
      </c>
      <c r="D11" s="134">
        <f>'[1]Skupina i podskupina'!G161</f>
        <v>12400</v>
      </c>
      <c r="E11" s="134"/>
      <c r="F11" s="135"/>
      <c r="G11" s="134">
        <f>'[1]Skupina i podskupina'!J161</f>
        <v>11900</v>
      </c>
      <c r="H11" s="126"/>
      <c r="I11" s="126"/>
      <c r="J11" s="126"/>
      <c r="K11" s="126"/>
    </row>
    <row r="12" spans="1:11" ht="18.75" thickBot="1" x14ac:dyDescent="0.3">
      <c r="A12" s="150">
        <v>92</v>
      </c>
      <c r="B12" s="151" t="s">
        <v>200</v>
      </c>
      <c r="C12" s="135">
        <f>'[1]Skupina i podskupina'!F191</f>
        <v>53000</v>
      </c>
      <c r="D12" s="135">
        <f>'[1]Skupina i podskupina'!G191</f>
        <v>40000</v>
      </c>
      <c r="E12" s="135"/>
      <c r="F12" s="152"/>
      <c r="G12" s="135">
        <f>'[1]Skupina i podskupina'!J191</f>
        <v>40000</v>
      </c>
      <c r="H12" s="126"/>
      <c r="I12" s="126"/>
      <c r="J12" s="126"/>
      <c r="K12" s="126"/>
    </row>
    <row r="13" spans="1:11" ht="19.5" thickTop="1" thickBot="1" x14ac:dyDescent="0.3">
      <c r="A13" s="153"/>
      <c r="B13" s="154" t="s">
        <v>188</v>
      </c>
      <c r="C13" s="155">
        <f>'[1]Skupina i podskupina'!F193</f>
        <v>902500</v>
      </c>
      <c r="D13" s="155">
        <f>'[1]Skupina i podskupina'!G193</f>
        <v>908200</v>
      </c>
      <c r="E13" s="156"/>
      <c r="F13" s="157"/>
      <c r="G13" s="155">
        <f>'[1]Skupina i podskupina'!J193</f>
        <v>932200</v>
      </c>
      <c r="H13" s="145"/>
      <c r="I13" s="145"/>
      <c r="J13" s="145"/>
      <c r="K13" s="145"/>
    </row>
    <row r="14" spans="1:11" ht="35.25" customHeight="1" thickTop="1" thickBot="1" x14ac:dyDescent="0.3">
      <c r="A14" s="158"/>
      <c r="B14" s="159" t="s">
        <v>189</v>
      </c>
      <c r="C14" s="160"/>
      <c r="D14" s="160"/>
      <c r="E14" s="161"/>
      <c r="F14" s="161"/>
      <c r="G14" s="162"/>
      <c r="H14" s="126"/>
      <c r="I14" s="126"/>
      <c r="J14" s="126"/>
      <c r="K14" s="126"/>
    </row>
    <row r="15" spans="1:11" ht="37.5" thickTop="1" thickBot="1" x14ac:dyDescent="0.3">
      <c r="A15" s="163"/>
      <c r="B15" s="164" t="s">
        <v>190</v>
      </c>
      <c r="C15" s="165"/>
      <c r="D15" s="166"/>
      <c r="E15" s="165"/>
      <c r="F15" s="165"/>
      <c r="G15" s="167"/>
      <c r="H15" s="126"/>
      <c r="I15" s="126"/>
      <c r="J15" s="126"/>
      <c r="K15" s="126"/>
    </row>
    <row r="16" spans="1:11" x14ac:dyDescent="0.25">
      <c r="A16" s="126"/>
      <c r="B16" s="126"/>
      <c r="C16" s="126"/>
      <c r="D16" s="126"/>
      <c r="E16" s="126"/>
      <c r="F16" s="126"/>
      <c r="G16" s="126"/>
      <c r="H16" s="126"/>
      <c r="I16" s="126"/>
      <c r="J16" s="126"/>
      <c r="K16" s="126"/>
    </row>
    <row r="17" spans="1:11" x14ac:dyDescent="0.25">
      <c r="A17" s="168"/>
      <c r="B17" s="169"/>
      <c r="C17" s="126"/>
      <c r="D17" s="126"/>
      <c r="E17" s="126"/>
      <c r="F17" s="126"/>
      <c r="G17" s="126"/>
      <c r="H17" s="126"/>
      <c r="I17" s="126"/>
      <c r="J17" s="126"/>
      <c r="K17" s="126"/>
    </row>
    <row r="18" spans="1:11" x14ac:dyDescent="0.25">
      <c r="A18" s="126"/>
      <c r="B18" s="126"/>
      <c r="C18" s="126"/>
      <c r="D18" s="126"/>
      <c r="E18" s="126"/>
      <c r="F18" s="126"/>
      <c r="G18" s="126"/>
      <c r="H18" s="126"/>
      <c r="I18" s="126"/>
      <c r="J18" s="126"/>
      <c r="K18" s="126"/>
    </row>
    <row r="19" spans="1:11" x14ac:dyDescent="0.25">
      <c r="A19" s="126"/>
      <c r="B19" s="126"/>
      <c r="C19" s="126"/>
      <c r="D19" s="126"/>
      <c r="E19" s="126"/>
      <c r="F19" s="126"/>
      <c r="G19" s="126"/>
      <c r="H19" s="126"/>
      <c r="I19" s="126"/>
      <c r="J19" s="126"/>
      <c r="K19" s="126"/>
    </row>
    <row r="20" spans="1:11" x14ac:dyDescent="0.25">
      <c r="A20" s="126"/>
      <c r="B20" s="126"/>
      <c r="C20" s="126"/>
      <c r="D20" s="126"/>
      <c r="E20" s="126"/>
      <c r="F20" s="126"/>
      <c r="G20" s="126"/>
      <c r="H20" s="126"/>
      <c r="I20" s="126"/>
      <c r="J20" s="126"/>
      <c r="K20" s="126"/>
    </row>
    <row r="21" spans="1:11" ht="15.75" customHeight="1" x14ac:dyDescent="0.25">
      <c r="A21" s="126"/>
      <c r="B21" s="126"/>
      <c r="C21" s="126"/>
      <c r="D21" s="126"/>
      <c r="E21" s="126"/>
      <c r="F21" s="126"/>
      <c r="G21" s="126"/>
      <c r="H21" s="126"/>
      <c r="I21" s="126"/>
      <c r="J21" s="126"/>
      <c r="K21" s="126"/>
    </row>
    <row r="22" spans="1:11" ht="15.75" customHeight="1" x14ac:dyDescent="0.25">
      <c r="A22" s="126"/>
      <c r="B22" s="126"/>
      <c r="C22" s="126"/>
      <c r="D22" s="126"/>
      <c r="E22" s="126"/>
      <c r="F22" s="126"/>
      <c r="G22" s="126"/>
      <c r="H22" s="126"/>
      <c r="I22" s="126"/>
      <c r="J22" s="126"/>
      <c r="K22" s="126"/>
    </row>
    <row r="23" spans="1:11" ht="15.75" customHeight="1" x14ac:dyDescent="0.25">
      <c r="A23" s="126"/>
      <c r="B23" s="126"/>
      <c r="C23" s="126"/>
      <c r="D23" s="126"/>
      <c r="E23" s="126"/>
      <c r="F23" s="126"/>
      <c r="G23" s="126"/>
      <c r="H23" s="126"/>
      <c r="I23" s="126"/>
      <c r="J23" s="126"/>
      <c r="K23" s="126"/>
    </row>
    <row r="24" spans="1:11" ht="15.75" customHeight="1" x14ac:dyDescent="0.25">
      <c r="A24" s="126"/>
      <c r="B24" s="126"/>
      <c r="C24" s="126"/>
      <c r="D24" s="126"/>
      <c r="E24" s="126"/>
      <c r="F24" s="126"/>
      <c r="G24" s="126"/>
      <c r="H24" s="126"/>
      <c r="I24" s="126"/>
      <c r="J24" s="126"/>
      <c r="K24" s="126"/>
    </row>
    <row r="25" spans="1:11" ht="15.75" customHeight="1" x14ac:dyDescent="0.25">
      <c r="A25" s="126"/>
      <c r="B25" s="126"/>
      <c r="C25" s="126"/>
      <c r="D25" s="126"/>
      <c r="E25" s="126"/>
      <c r="F25" s="126"/>
      <c r="G25" s="126"/>
      <c r="H25" s="126"/>
      <c r="I25" s="126"/>
      <c r="J25" s="126"/>
      <c r="K25" s="126"/>
    </row>
    <row r="26" spans="1:11" ht="15.75" customHeight="1" x14ac:dyDescent="0.25">
      <c r="A26" s="126"/>
      <c r="B26" s="126"/>
      <c r="C26" s="126"/>
      <c r="D26" s="126"/>
      <c r="E26" s="126"/>
      <c r="F26" s="126"/>
      <c r="G26" s="126"/>
      <c r="H26" s="126"/>
      <c r="I26" s="126"/>
      <c r="J26" s="126"/>
      <c r="K26" s="126"/>
    </row>
    <row r="27" spans="1:11" ht="15.75" customHeight="1" x14ac:dyDescent="0.25">
      <c r="A27" s="126"/>
      <c r="B27" s="126"/>
      <c r="C27" s="126"/>
      <c r="D27" s="126"/>
      <c r="E27" s="126"/>
      <c r="F27" s="126"/>
      <c r="G27" s="126"/>
      <c r="H27" s="126"/>
      <c r="I27" s="126"/>
      <c r="J27" s="126"/>
      <c r="K27" s="126"/>
    </row>
    <row r="28" spans="1:11" ht="15.75" customHeight="1" x14ac:dyDescent="0.25">
      <c r="A28" s="126"/>
      <c r="B28" s="126"/>
      <c r="C28" s="126"/>
      <c r="D28" s="126"/>
      <c r="E28" s="126"/>
      <c r="F28" s="126"/>
      <c r="G28" s="126"/>
      <c r="H28" s="126"/>
      <c r="I28" s="126"/>
      <c r="J28" s="126"/>
      <c r="K28" s="126"/>
    </row>
    <row r="29" spans="1:11" ht="15.75" customHeight="1" x14ac:dyDescent="0.25">
      <c r="A29" s="126"/>
      <c r="B29" s="126"/>
      <c r="C29" s="126"/>
      <c r="D29" s="126"/>
      <c r="E29" s="126"/>
      <c r="F29" s="126"/>
      <c r="G29" s="126"/>
      <c r="H29" s="126"/>
      <c r="I29" s="126"/>
      <c r="J29" s="126"/>
      <c r="K29" s="126"/>
    </row>
    <row r="30" spans="1:11" ht="15.75" customHeight="1" x14ac:dyDescent="0.25">
      <c r="A30" s="126"/>
      <c r="B30" s="126"/>
      <c r="C30" s="126"/>
      <c r="D30" s="126"/>
      <c r="E30" s="126"/>
      <c r="F30" s="126"/>
      <c r="G30" s="126"/>
      <c r="H30" s="126"/>
      <c r="I30" s="126"/>
      <c r="J30" s="126"/>
      <c r="K30" s="126"/>
    </row>
    <row r="31" spans="1:11" ht="15.75" customHeight="1" x14ac:dyDescent="0.25">
      <c r="A31" s="126"/>
      <c r="B31" s="126"/>
      <c r="C31" s="126"/>
      <c r="D31" s="126"/>
      <c r="E31" s="126"/>
      <c r="F31" s="126"/>
      <c r="G31" s="126"/>
      <c r="H31" s="126"/>
      <c r="I31" s="126"/>
      <c r="J31" s="126"/>
      <c r="K31" s="126"/>
    </row>
    <row r="32" spans="1:11" ht="15.75" customHeight="1" x14ac:dyDescent="0.25">
      <c r="A32" s="126"/>
      <c r="B32" s="126"/>
      <c r="C32" s="126"/>
      <c r="D32" s="126"/>
      <c r="E32" s="126"/>
      <c r="F32" s="126"/>
      <c r="G32" s="126"/>
      <c r="H32" s="126"/>
      <c r="I32" s="126"/>
      <c r="J32" s="126"/>
      <c r="K32" s="126"/>
    </row>
    <row r="33" spans="1:11" ht="15.75" customHeight="1" x14ac:dyDescent="0.25">
      <c r="A33" s="126"/>
      <c r="B33" s="126"/>
      <c r="C33" s="126"/>
      <c r="D33" s="126"/>
      <c r="E33" s="126"/>
      <c r="F33" s="126"/>
      <c r="G33" s="126"/>
      <c r="H33" s="126"/>
      <c r="I33" s="126"/>
      <c r="J33" s="126"/>
      <c r="K33" s="126"/>
    </row>
    <row r="34" spans="1:11" ht="15.75" customHeight="1" x14ac:dyDescent="0.25">
      <c r="A34" s="126"/>
      <c r="B34" s="126"/>
      <c r="C34" s="126"/>
      <c r="D34" s="126"/>
      <c r="E34" s="126"/>
      <c r="F34" s="126"/>
      <c r="G34" s="126"/>
      <c r="H34" s="126"/>
      <c r="I34" s="126"/>
      <c r="J34" s="126"/>
      <c r="K34" s="126"/>
    </row>
    <row r="35" spans="1:11" ht="15.75" customHeight="1" x14ac:dyDescent="0.25">
      <c r="A35" s="126"/>
      <c r="B35" s="126"/>
      <c r="C35" s="126"/>
      <c r="D35" s="126"/>
      <c r="E35" s="126"/>
      <c r="F35" s="126"/>
      <c r="G35" s="126"/>
      <c r="H35" s="126"/>
      <c r="I35" s="126"/>
      <c r="J35" s="126"/>
      <c r="K35" s="126"/>
    </row>
    <row r="36" spans="1:11" ht="15.75" customHeight="1" x14ac:dyDescent="0.25">
      <c r="A36" s="126"/>
      <c r="B36" s="126"/>
      <c r="C36" s="126"/>
      <c r="D36" s="126"/>
      <c r="E36" s="126"/>
      <c r="F36" s="126"/>
      <c r="G36" s="126"/>
      <c r="H36" s="126"/>
      <c r="I36" s="126"/>
      <c r="J36" s="126"/>
      <c r="K36" s="126"/>
    </row>
    <row r="37" spans="1:11" ht="15.75" customHeight="1" x14ac:dyDescent="0.25">
      <c r="A37" s="126"/>
      <c r="B37" s="126"/>
      <c r="C37" s="126"/>
      <c r="D37" s="126"/>
      <c r="E37" s="126"/>
      <c r="F37" s="126"/>
      <c r="G37" s="126"/>
      <c r="H37" s="126"/>
      <c r="I37" s="126"/>
      <c r="J37" s="126"/>
      <c r="K37" s="126"/>
    </row>
    <row r="38" spans="1:11" ht="15.75" customHeight="1" x14ac:dyDescent="0.25">
      <c r="A38" s="126"/>
      <c r="B38" s="126"/>
      <c r="C38" s="126"/>
      <c r="D38" s="126"/>
      <c r="E38" s="126"/>
      <c r="F38" s="126"/>
      <c r="G38" s="126"/>
      <c r="H38" s="126"/>
      <c r="I38" s="126"/>
      <c r="J38" s="126"/>
      <c r="K38" s="126"/>
    </row>
    <row r="39" spans="1:11" ht="15.75" customHeight="1" x14ac:dyDescent="0.25">
      <c r="A39" s="126"/>
      <c r="B39" s="126"/>
      <c r="C39" s="126"/>
      <c r="D39" s="126"/>
      <c r="E39" s="126"/>
      <c r="F39" s="126"/>
      <c r="G39" s="126"/>
      <c r="H39" s="126"/>
      <c r="I39" s="126"/>
      <c r="J39" s="126"/>
      <c r="K39" s="126"/>
    </row>
    <row r="40" spans="1:11" ht="15.75" customHeight="1" x14ac:dyDescent="0.25">
      <c r="A40" s="126"/>
      <c r="B40" s="126"/>
      <c r="C40" s="126"/>
      <c r="D40" s="126"/>
      <c r="E40" s="126"/>
      <c r="F40" s="126"/>
      <c r="G40" s="126"/>
      <c r="H40" s="126"/>
      <c r="I40" s="126"/>
      <c r="J40" s="126"/>
      <c r="K40" s="126"/>
    </row>
    <row r="41" spans="1:11" ht="15.75" customHeight="1" x14ac:dyDescent="0.25">
      <c r="A41" s="126"/>
      <c r="B41" s="126"/>
      <c r="C41" s="126"/>
      <c r="D41" s="126"/>
      <c r="E41" s="126"/>
      <c r="F41" s="126"/>
      <c r="G41" s="126"/>
      <c r="H41" s="126"/>
      <c r="I41" s="126"/>
      <c r="J41" s="126"/>
      <c r="K41" s="126"/>
    </row>
    <row r="42" spans="1:11" ht="15.75" customHeight="1" x14ac:dyDescent="0.25">
      <c r="A42" s="126"/>
      <c r="B42" s="126"/>
      <c r="C42" s="126"/>
      <c r="D42" s="126"/>
      <c r="E42" s="126"/>
      <c r="F42" s="126"/>
      <c r="G42" s="126"/>
      <c r="H42" s="126"/>
      <c r="I42" s="126"/>
      <c r="J42" s="126"/>
      <c r="K42" s="126"/>
    </row>
    <row r="43" spans="1:11" ht="15.75" customHeight="1" x14ac:dyDescent="0.25">
      <c r="A43" s="126"/>
      <c r="B43" s="126"/>
      <c r="C43" s="126"/>
      <c r="D43" s="126"/>
      <c r="E43" s="126"/>
      <c r="F43" s="126"/>
      <c r="G43" s="126"/>
      <c r="H43" s="126"/>
      <c r="I43" s="126"/>
      <c r="J43" s="126"/>
      <c r="K43" s="126"/>
    </row>
    <row r="44" spans="1:11" ht="15.75" customHeight="1" x14ac:dyDescent="0.25">
      <c r="A44" s="126"/>
      <c r="B44" s="126"/>
      <c r="C44" s="126"/>
      <c r="D44" s="126"/>
      <c r="E44" s="126"/>
      <c r="F44" s="126"/>
      <c r="G44" s="126"/>
      <c r="H44" s="126"/>
      <c r="I44" s="126"/>
      <c r="J44" s="126"/>
      <c r="K44" s="126"/>
    </row>
    <row r="45" spans="1:11" ht="15.75" customHeight="1" x14ac:dyDescent="0.25">
      <c r="A45" s="126"/>
      <c r="B45" s="126"/>
      <c r="C45" s="126"/>
      <c r="D45" s="126"/>
      <c r="E45" s="126"/>
      <c r="F45" s="126"/>
      <c r="G45" s="126"/>
      <c r="H45" s="126"/>
      <c r="I45" s="126"/>
      <c r="J45" s="126"/>
      <c r="K45" s="126"/>
    </row>
    <row r="46" spans="1:11" ht="15.75" customHeight="1" x14ac:dyDescent="0.25">
      <c r="A46" s="126"/>
      <c r="B46" s="126"/>
      <c r="C46" s="126"/>
      <c r="D46" s="126"/>
      <c r="E46" s="126"/>
      <c r="F46" s="126"/>
      <c r="G46" s="126"/>
      <c r="H46" s="126"/>
      <c r="I46" s="126"/>
      <c r="J46" s="126"/>
      <c r="K46" s="126"/>
    </row>
    <row r="47" spans="1:11" ht="15.75" customHeight="1" x14ac:dyDescent="0.25">
      <c r="A47" s="126"/>
      <c r="B47" s="126"/>
      <c r="C47" s="126"/>
      <c r="D47" s="126"/>
      <c r="E47" s="126"/>
      <c r="F47" s="126"/>
      <c r="G47" s="126"/>
      <c r="H47" s="126"/>
      <c r="I47" s="126"/>
      <c r="J47" s="126"/>
      <c r="K47" s="126"/>
    </row>
    <row r="48" spans="1:11" ht="15.75" customHeight="1" x14ac:dyDescent="0.25">
      <c r="A48" s="126"/>
      <c r="B48" s="126"/>
      <c r="C48" s="126"/>
      <c r="D48" s="126"/>
      <c r="E48" s="126"/>
      <c r="F48" s="126"/>
      <c r="G48" s="126"/>
      <c r="H48" s="126"/>
      <c r="I48" s="126"/>
      <c r="J48" s="126"/>
      <c r="K48" s="126"/>
    </row>
    <row r="49" spans="1:11" ht="15.75" customHeight="1" x14ac:dyDescent="0.25">
      <c r="A49" s="126"/>
      <c r="B49" s="126"/>
      <c r="C49" s="126"/>
      <c r="D49" s="126"/>
      <c r="E49" s="126"/>
      <c r="F49" s="126"/>
      <c r="G49" s="126"/>
      <c r="H49" s="126"/>
      <c r="I49" s="126"/>
      <c r="J49" s="126"/>
      <c r="K49" s="126"/>
    </row>
    <row r="50" spans="1:11" ht="15.75" customHeight="1" x14ac:dyDescent="0.25">
      <c r="A50" s="126"/>
      <c r="B50" s="126"/>
      <c r="C50" s="126"/>
      <c r="D50" s="126"/>
      <c r="E50" s="126"/>
      <c r="F50" s="126"/>
      <c r="G50" s="126"/>
      <c r="H50" s="126"/>
      <c r="I50" s="126"/>
      <c r="J50" s="126"/>
      <c r="K50" s="126"/>
    </row>
    <row r="51" spans="1:11" ht="15.75" customHeight="1" x14ac:dyDescent="0.25">
      <c r="A51" s="126"/>
      <c r="B51" s="126"/>
      <c r="C51" s="126"/>
      <c r="D51" s="126"/>
      <c r="E51" s="126"/>
      <c r="F51" s="126"/>
      <c r="G51" s="126"/>
      <c r="H51" s="126"/>
      <c r="I51" s="126"/>
      <c r="J51" s="126"/>
      <c r="K51" s="126"/>
    </row>
    <row r="52" spans="1:11" ht="15.75" customHeight="1" x14ac:dyDescent="0.25">
      <c r="A52" s="126"/>
      <c r="B52" s="126"/>
      <c r="C52" s="126"/>
      <c r="D52" s="126"/>
      <c r="E52" s="126"/>
      <c r="F52" s="126"/>
      <c r="G52" s="126"/>
      <c r="H52" s="126"/>
      <c r="I52" s="126"/>
      <c r="J52" s="126"/>
      <c r="K52" s="126"/>
    </row>
    <row r="53" spans="1:11" ht="15.75" customHeight="1" x14ac:dyDescent="0.25">
      <c r="A53" s="126"/>
      <c r="B53" s="126"/>
      <c r="C53" s="126"/>
      <c r="D53" s="126"/>
      <c r="E53" s="126"/>
      <c r="F53" s="126"/>
      <c r="G53" s="126"/>
      <c r="H53" s="126"/>
      <c r="I53" s="126"/>
      <c r="J53" s="126"/>
      <c r="K53" s="126"/>
    </row>
    <row r="54" spans="1:11" ht="15.75" customHeight="1" x14ac:dyDescent="0.25">
      <c r="A54" s="126"/>
      <c r="B54" s="126"/>
      <c r="C54" s="126"/>
      <c r="D54" s="126"/>
      <c r="E54" s="126"/>
      <c r="F54" s="126"/>
      <c r="G54" s="126"/>
      <c r="H54" s="126"/>
      <c r="I54" s="126"/>
      <c r="J54" s="126"/>
      <c r="K54" s="126"/>
    </row>
    <row r="55" spans="1:11" ht="15.75" customHeight="1" x14ac:dyDescent="0.25">
      <c r="A55" s="126"/>
      <c r="B55" s="126"/>
      <c r="C55" s="126"/>
      <c r="D55" s="126"/>
      <c r="E55" s="126"/>
      <c r="F55" s="126"/>
      <c r="G55" s="126"/>
      <c r="H55" s="126"/>
      <c r="I55" s="126"/>
      <c r="J55" s="126"/>
      <c r="K55" s="126"/>
    </row>
    <row r="56" spans="1:11" ht="15.75" customHeight="1" x14ac:dyDescent="0.25">
      <c r="A56" s="126"/>
      <c r="B56" s="126"/>
      <c r="C56" s="126"/>
      <c r="D56" s="126"/>
      <c r="E56" s="126"/>
      <c r="F56" s="126"/>
      <c r="G56" s="126"/>
      <c r="H56" s="126"/>
      <c r="I56" s="126"/>
      <c r="J56" s="126"/>
      <c r="K56" s="126"/>
    </row>
    <row r="57" spans="1:11" ht="15.75" customHeight="1" x14ac:dyDescent="0.25">
      <c r="A57" s="126"/>
      <c r="B57" s="126"/>
      <c r="C57" s="126"/>
      <c r="D57" s="126"/>
      <c r="E57" s="126"/>
      <c r="F57" s="126"/>
      <c r="G57" s="126"/>
      <c r="H57" s="126"/>
      <c r="I57" s="126"/>
      <c r="J57" s="126"/>
      <c r="K57" s="126"/>
    </row>
    <row r="58" spans="1:11" ht="15.75" customHeight="1" x14ac:dyDescent="0.25">
      <c r="A58" s="126"/>
      <c r="B58" s="126"/>
      <c r="C58" s="126"/>
      <c r="D58" s="126"/>
      <c r="E58" s="126"/>
      <c r="F58" s="126"/>
      <c r="G58" s="126"/>
      <c r="H58" s="126"/>
      <c r="I58" s="126"/>
      <c r="J58" s="126"/>
      <c r="K58" s="126"/>
    </row>
    <row r="59" spans="1:11" ht="15.75" customHeight="1" x14ac:dyDescent="0.25">
      <c r="A59" s="126"/>
      <c r="B59" s="126"/>
      <c r="C59" s="126"/>
      <c r="D59" s="126"/>
      <c r="E59" s="126"/>
      <c r="F59" s="126"/>
      <c r="G59" s="126"/>
      <c r="H59" s="126"/>
      <c r="I59" s="126"/>
      <c r="J59" s="126"/>
      <c r="K59" s="126"/>
    </row>
    <row r="60" spans="1:11" ht="15.75" customHeight="1" x14ac:dyDescent="0.25">
      <c r="A60" s="126"/>
      <c r="B60" s="126"/>
      <c r="C60" s="126"/>
      <c r="D60" s="126"/>
      <c r="E60" s="126"/>
      <c r="F60" s="126"/>
      <c r="G60" s="126"/>
      <c r="H60" s="126"/>
      <c r="I60" s="126"/>
      <c r="J60" s="126"/>
      <c r="K60" s="126"/>
    </row>
    <row r="61" spans="1:11" ht="15.75" customHeight="1" x14ac:dyDescent="0.25">
      <c r="A61" s="126"/>
      <c r="B61" s="126"/>
      <c r="C61" s="126"/>
      <c r="D61" s="126"/>
      <c r="E61" s="126"/>
      <c r="F61" s="126"/>
      <c r="G61" s="126"/>
      <c r="H61" s="126"/>
      <c r="I61" s="126"/>
      <c r="J61" s="126"/>
      <c r="K61" s="126"/>
    </row>
    <row r="62" spans="1:11" ht="15.75" customHeight="1" x14ac:dyDescent="0.25">
      <c r="A62" s="126"/>
      <c r="B62" s="126"/>
      <c r="C62" s="126"/>
      <c r="D62" s="126"/>
      <c r="E62" s="126"/>
      <c r="F62" s="126"/>
      <c r="G62" s="126"/>
      <c r="H62" s="126"/>
      <c r="I62" s="126"/>
      <c r="J62" s="126"/>
      <c r="K62" s="126"/>
    </row>
    <row r="63" spans="1:11" ht="15.75" customHeight="1" x14ac:dyDescent="0.25">
      <c r="A63" s="126"/>
      <c r="B63" s="126"/>
      <c r="C63" s="126"/>
      <c r="D63" s="126"/>
      <c r="E63" s="126"/>
      <c r="F63" s="126"/>
      <c r="G63" s="126"/>
      <c r="H63" s="126"/>
      <c r="I63" s="126"/>
      <c r="J63" s="126"/>
      <c r="K63" s="126"/>
    </row>
    <row r="64" spans="1:11" ht="15.75" customHeight="1" x14ac:dyDescent="0.25">
      <c r="A64" s="126"/>
      <c r="B64" s="126"/>
      <c r="C64" s="126"/>
      <c r="D64" s="126"/>
      <c r="E64" s="126"/>
      <c r="F64" s="126"/>
      <c r="G64" s="126"/>
      <c r="H64" s="126"/>
      <c r="I64" s="126"/>
      <c r="J64" s="126"/>
      <c r="K64" s="126"/>
    </row>
    <row r="65" spans="1:11" ht="15.75" customHeight="1" x14ac:dyDescent="0.25">
      <c r="A65" s="126"/>
      <c r="B65" s="126"/>
      <c r="C65" s="126"/>
      <c r="D65" s="126"/>
      <c r="E65" s="126"/>
      <c r="F65" s="126"/>
      <c r="G65" s="126"/>
      <c r="H65" s="126"/>
      <c r="I65" s="126"/>
      <c r="J65" s="126"/>
      <c r="K65" s="126"/>
    </row>
    <row r="66" spans="1:11" ht="15.75" customHeight="1" x14ac:dyDescent="0.25">
      <c r="A66" s="126"/>
      <c r="B66" s="126"/>
      <c r="C66" s="126"/>
      <c r="D66" s="126"/>
      <c r="E66" s="126"/>
      <c r="F66" s="126"/>
      <c r="G66" s="126"/>
      <c r="H66" s="126"/>
      <c r="I66" s="126"/>
      <c r="J66" s="126"/>
      <c r="K66" s="126"/>
    </row>
    <row r="67" spans="1:11" ht="15.75" customHeight="1" x14ac:dyDescent="0.25">
      <c r="A67" s="126"/>
      <c r="B67" s="126"/>
      <c r="C67" s="126"/>
      <c r="D67" s="126"/>
      <c r="E67" s="126"/>
      <c r="F67" s="126"/>
      <c r="G67" s="126"/>
      <c r="H67" s="126"/>
      <c r="I67" s="126"/>
      <c r="J67" s="126"/>
      <c r="K67" s="126"/>
    </row>
    <row r="68" spans="1:11" ht="15.75" customHeight="1" x14ac:dyDescent="0.25">
      <c r="A68" s="126"/>
      <c r="B68" s="126"/>
      <c r="C68" s="126"/>
      <c r="D68" s="126"/>
      <c r="E68" s="126"/>
      <c r="F68" s="126"/>
      <c r="G68" s="126"/>
      <c r="H68" s="126"/>
      <c r="I68" s="126"/>
      <c r="J68" s="126"/>
      <c r="K68" s="126"/>
    </row>
    <row r="69" spans="1:11" ht="15.75" customHeight="1" x14ac:dyDescent="0.25">
      <c r="A69" s="126"/>
      <c r="B69" s="126"/>
      <c r="C69" s="126"/>
      <c r="D69" s="126"/>
      <c r="E69" s="126"/>
      <c r="F69" s="126"/>
      <c r="G69" s="126"/>
      <c r="H69" s="126"/>
      <c r="I69" s="126"/>
      <c r="J69" s="126"/>
      <c r="K69" s="126"/>
    </row>
    <row r="70" spans="1:11" ht="15.75" customHeight="1" x14ac:dyDescent="0.25">
      <c r="A70" s="126"/>
      <c r="B70" s="126"/>
      <c r="C70" s="126"/>
      <c r="D70" s="126"/>
      <c r="E70" s="126"/>
      <c r="F70" s="126"/>
      <c r="G70" s="126"/>
      <c r="H70" s="126"/>
      <c r="I70" s="126"/>
      <c r="J70" s="126"/>
      <c r="K70" s="126"/>
    </row>
    <row r="71" spans="1:11" ht="15.75" customHeight="1" x14ac:dyDescent="0.25">
      <c r="A71" s="126"/>
      <c r="B71" s="126"/>
      <c r="C71" s="126"/>
      <c r="D71" s="126"/>
      <c r="E71" s="126"/>
      <c r="F71" s="126"/>
      <c r="G71" s="126"/>
      <c r="H71" s="126"/>
      <c r="I71" s="126"/>
      <c r="J71" s="126"/>
      <c r="K71" s="126"/>
    </row>
    <row r="72" spans="1:11" ht="15.75" customHeight="1" x14ac:dyDescent="0.25">
      <c r="A72" s="126"/>
      <c r="B72" s="126"/>
      <c r="C72" s="126"/>
      <c r="D72" s="126"/>
      <c r="E72" s="126"/>
      <c r="F72" s="126"/>
      <c r="G72" s="126"/>
      <c r="H72" s="126"/>
      <c r="I72" s="126"/>
      <c r="J72" s="126"/>
      <c r="K72" s="126"/>
    </row>
    <row r="73" spans="1:11" ht="15.75" customHeight="1" x14ac:dyDescent="0.25">
      <c r="A73" s="126"/>
      <c r="B73" s="126"/>
      <c r="C73" s="126"/>
      <c r="D73" s="126"/>
      <c r="E73" s="126"/>
      <c r="F73" s="126"/>
      <c r="G73" s="126"/>
      <c r="H73" s="126"/>
      <c r="I73" s="126"/>
      <c r="J73" s="126"/>
      <c r="K73" s="126"/>
    </row>
    <row r="74" spans="1:11" ht="15.75" customHeight="1" x14ac:dyDescent="0.25">
      <c r="A74" s="126"/>
      <c r="B74" s="126"/>
      <c r="C74" s="126"/>
      <c r="D74" s="126"/>
      <c r="E74" s="126"/>
      <c r="F74" s="126"/>
      <c r="G74" s="126"/>
      <c r="H74" s="126"/>
      <c r="I74" s="126"/>
      <c r="J74" s="126"/>
      <c r="K74" s="126"/>
    </row>
    <row r="75" spans="1:11" ht="15.75" customHeight="1" x14ac:dyDescent="0.25">
      <c r="A75" s="126"/>
      <c r="B75" s="126"/>
      <c r="C75" s="126"/>
      <c r="D75" s="126"/>
      <c r="E75" s="126"/>
      <c r="F75" s="126"/>
      <c r="G75" s="126"/>
      <c r="H75" s="126"/>
      <c r="I75" s="126"/>
      <c r="J75" s="126"/>
      <c r="K75" s="126"/>
    </row>
    <row r="76" spans="1:11" ht="15.75" customHeight="1" x14ac:dyDescent="0.25">
      <c r="A76" s="126"/>
      <c r="B76" s="126"/>
      <c r="C76" s="126"/>
      <c r="D76" s="126"/>
      <c r="E76" s="126"/>
      <c r="F76" s="126"/>
      <c r="G76" s="126"/>
      <c r="H76" s="126"/>
      <c r="I76" s="126"/>
      <c r="J76" s="126"/>
      <c r="K76" s="126"/>
    </row>
    <row r="77" spans="1:11" ht="15.75" customHeight="1" x14ac:dyDescent="0.25">
      <c r="A77" s="126"/>
      <c r="B77" s="126"/>
      <c r="C77" s="126"/>
      <c r="D77" s="126"/>
      <c r="E77" s="126"/>
      <c r="F77" s="126"/>
      <c r="G77" s="126"/>
      <c r="H77" s="126"/>
      <c r="I77" s="126"/>
      <c r="J77" s="126"/>
      <c r="K77" s="126"/>
    </row>
    <row r="78" spans="1:11" ht="15.75" customHeight="1" x14ac:dyDescent="0.25">
      <c r="A78" s="126"/>
      <c r="B78" s="126"/>
      <c r="C78" s="126"/>
      <c r="D78" s="126"/>
      <c r="E78" s="126"/>
      <c r="F78" s="126"/>
      <c r="G78" s="126"/>
      <c r="H78" s="126"/>
      <c r="I78" s="126"/>
      <c r="J78" s="126"/>
      <c r="K78" s="126"/>
    </row>
    <row r="79" spans="1:11" ht="15.75" customHeight="1" x14ac:dyDescent="0.25">
      <c r="A79" s="126"/>
      <c r="B79" s="126"/>
      <c r="C79" s="126"/>
      <c r="D79" s="126"/>
      <c r="E79" s="126"/>
      <c r="F79" s="126"/>
      <c r="G79" s="126"/>
      <c r="H79" s="126"/>
      <c r="I79" s="126"/>
      <c r="J79" s="126"/>
      <c r="K79" s="126"/>
    </row>
    <row r="80" spans="1:11" ht="15.75" customHeight="1" x14ac:dyDescent="0.25">
      <c r="A80" s="126"/>
      <c r="B80" s="126"/>
      <c r="C80" s="126"/>
      <c r="D80" s="126"/>
      <c r="E80" s="126"/>
      <c r="F80" s="126"/>
      <c r="G80" s="126"/>
      <c r="H80" s="126"/>
      <c r="I80" s="126"/>
      <c r="J80" s="126"/>
      <c r="K80" s="126"/>
    </row>
    <row r="81" spans="1:11" ht="15.75" customHeight="1" x14ac:dyDescent="0.25">
      <c r="A81" s="126"/>
      <c r="B81" s="126"/>
      <c r="C81" s="126"/>
      <c r="D81" s="126"/>
      <c r="E81" s="126"/>
      <c r="F81" s="126"/>
      <c r="G81" s="126"/>
      <c r="H81" s="126"/>
      <c r="I81" s="126"/>
      <c r="J81" s="126"/>
      <c r="K81" s="126"/>
    </row>
    <row r="82" spans="1:11" ht="15.75" customHeight="1" x14ac:dyDescent="0.25">
      <c r="A82" s="126"/>
      <c r="B82" s="126"/>
      <c r="C82" s="126"/>
      <c r="D82" s="126"/>
      <c r="E82" s="126"/>
      <c r="F82" s="126"/>
      <c r="G82" s="126"/>
      <c r="H82" s="126"/>
      <c r="I82" s="126"/>
      <c r="J82" s="126"/>
      <c r="K82" s="126"/>
    </row>
    <row r="83" spans="1:11" ht="15.75" customHeight="1" x14ac:dyDescent="0.25">
      <c r="A83" s="126"/>
      <c r="B83" s="126"/>
      <c r="C83" s="126"/>
      <c r="D83" s="126"/>
      <c r="E83" s="126"/>
      <c r="F83" s="126"/>
      <c r="G83" s="126"/>
      <c r="H83" s="126"/>
      <c r="I83" s="126"/>
      <c r="J83" s="126"/>
      <c r="K83" s="126"/>
    </row>
    <row r="84" spans="1:11" ht="15.75" customHeight="1" x14ac:dyDescent="0.25">
      <c r="A84" s="126"/>
      <c r="B84" s="126"/>
      <c r="C84" s="126"/>
      <c r="D84" s="126"/>
      <c r="E84" s="126"/>
      <c r="F84" s="126"/>
      <c r="G84" s="126"/>
      <c r="H84" s="126"/>
      <c r="I84" s="126"/>
      <c r="J84" s="126"/>
      <c r="K84" s="126"/>
    </row>
    <row r="85" spans="1:11" ht="15.75" customHeight="1" x14ac:dyDescent="0.25">
      <c r="A85" s="126"/>
      <c r="B85" s="126"/>
      <c r="C85" s="126"/>
      <c r="D85" s="126"/>
      <c r="E85" s="126"/>
      <c r="F85" s="126"/>
      <c r="G85" s="126"/>
      <c r="H85" s="126"/>
      <c r="I85" s="126"/>
      <c r="J85" s="126"/>
      <c r="K85" s="126"/>
    </row>
    <row r="86" spans="1:11" ht="15.75" customHeight="1" x14ac:dyDescent="0.25">
      <c r="A86" s="126"/>
      <c r="B86" s="126"/>
      <c r="C86" s="126"/>
      <c r="D86" s="126"/>
      <c r="E86" s="126"/>
      <c r="F86" s="126"/>
      <c r="G86" s="126"/>
      <c r="H86" s="126"/>
      <c r="I86" s="126"/>
      <c r="J86" s="126"/>
      <c r="K86" s="126"/>
    </row>
    <row r="87" spans="1:11" ht="15.75" customHeight="1" x14ac:dyDescent="0.25">
      <c r="A87" s="126"/>
      <c r="B87" s="126"/>
      <c r="C87" s="126"/>
      <c r="D87" s="126"/>
      <c r="E87" s="126"/>
      <c r="F87" s="126"/>
      <c r="G87" s="126"/>
      <c r="H87" s="126"/>
      <c r="I87" s="126"/>
      <c r="J87" s="126"/>
      <c r="K87" s="126"/>
    </row>
    <row r="88" spans="1:11" ht="15.75" customHeight="1" x14ac:dyDescent="0.25">
      <c r="A88" s="126"/>
      <c r="B88" s="126"/>
      <c r="C88" s="126"/>
      <c r="D88" s="126"/>
      <c r="E88" s="126"/>
      <c r="F88" s="126"/>
      <c r="G88" s="126"/>
      <c r="H88" s="126"/>
      <c r="I88" s="126"/>
      <c r="J88" s="126"/>
      <c r="K88" s="126"/>
    </row>
    <row r="89" spans="1:11" ht="15.75" customHeight="1" x14ac:dyDescent="0.25">
      <c r="A89" s="126"/>
      <c r="B89" s="126"/>
      <c r="C89" s="126"/>
      <c r="D89" s="126"/>
      <c r="E89" s="126"/>
      <c r="F89" s="126"/>
      <c r="G89" s="126"/>
      <c r="H89" s="126"/>
      <c r="I89" s="126"/>
      <c r="J89" s="126"/>
      <c r="K89" s="126"/>
    </row>
    <row r="90" spans="1:11" ht="15.75" customHeight="1" x14ac:dyDescent="0.25">
      <c r="A90" s="126"/>
      <c r="B90" s="126"/>
      <c r="C90" s="126"/>
      <c r="D90" s="126"/>
      <c r="E90" s="126"/>
      <c r="F90" s="126"/>
      <c r="G90" s="126"/>
      <c r="H90" s="126"/>
      <c r="I90" s="126"/>
      <c r="J90" s="126"/>
      <c r="K90" s="126"/>
    </row>
    <row r="91" spans="1:11" ht="15.75" customHeight="1" x14ac:dyDescent="0.25">
      <c r="A91" s="126"/>
      <c r="B91" s="126"/>
      <c r="C91" s="126"/>
      <c r="D91" s="126"/>
      <c r="E91" s="126"/>
      <c r="F91" s="126"/>
      <c r="G91" s="126"/>
      <c r="H91" s="126"/>
      <c r="I91" s="126"/>
      <c r="J91" s="126"/>
      <c r="K91" s="126"/>
    </row>
    <row r="92" spans="1:11" ht="15.75" customHeight="1" x14ac:dyDescent="0.25">
      <c r="A92" s="126"/>
      <c r="B92" s="126"/>
      <c r="C92" s="126"/>
      <c r="D92" s="126"/>
      <c r="E92" s="126"/>
      <c r="F92" s="126"/>
      <c r="G92" s="126"/>
      <c r="H92" s="126"/>
      <c r="I92" s="126"/>
      <c r="J92" s="126"/>
      <c r="K92" s="126"/>
    </row>
    <row r="93" spans="1:11" ht="15.75" customHeight="1" x14ac:dyDescent="0.25">
      <c r="A93" s="126"/>
      <c r="B93" s="126"/>
      <c r="C93" s="126"/>
      <c r="D93" s="126"/>
      <c r="E93" s="126"/>
      <c r="F93" s="126"/>
      <c r="G93" s="126"/>
      <c r="H93" s="126"/>
      <c r="I93" s="126"/>
      <c r="J93" s="126"/>
      <c r="K93" s="126"/>
    </row>
    <row r="94" spans="1:11" ht="15.75" customHeight="1" x14ac:dyDescent="0.25">
      <c r="A94" s="126"/>
      <c r="B94" s="126"/>
      <c r="C94" s="126"/>
      <c r="D94" s="126"/>
      <c r="E94" s="126"/>
      <c r="F94" s="126"/>
      <c r="G94" s="126"/>
      <c r="H94" s="126"/>
      <c r="I94" s="126"/>
      <c r="J94" s="126"/>
      <c r="K94" s="126"/>
    </row>
    <row r="95" spans="1:11" ht="15.75" customHeight="1" x14ac:dyDescent="0.25">
      <c r="A95" s="126"/>
      <c r="B95" s="126"/>
      <c r="C95" s="126"/>
      <c r="D95" s="126"/>
      <c r="E95" s="126"/>
      <c r="F95" s="126"/>
      <c r="G95" s="126"/>
      <c r="H95" s="126"/>
      <c r="I95" s="126"/>
      <c r="J95" s="126"/>
      <c r="K95" s="126"/>
    </row>
    <row r="96" spans="1:11" ht="15.75" customHeight="1" x14ac:dyDescent="0.25">
      <c r="A96" s="126"/>
      <c r="B96" s="126"/>
      <c r="C96" s="126"/>
      <c r="D96" s="126"/>
      <c r="E96" s="126"/>
      <c r="F96" s="126"/>
      <c r="G96" s="126"/>
      <c r="H96" s="126"/>
      <c r="I96" s="126"/>
      <c r="J96" s="126"/>
      <c r="K96" s="126"/>
    </row>
    <row r="97" spans="1:11" ht="15.75" customHeight="1" x14ac:dyDescent="0.25">
      <c r="A97" s="126"/>
      <c r="B97" s="126"/>
      <c r="C97" s="126"/>
      <c r="D97" s="126"/>
      <c r="E97" s="126"/>
      <c r="F97" s="126"/>
      <c r="G97" s="126"/>
      <c r="H97" s="126"/>
      <c r="I97" s="126"/>
      <c r="J97" s="126"/>
      <c r="K97" s="126"/>
    </row>
    <row r="98" spans="1:11" ht="15.75" customHeight="1" x14ac:dyDescent="0.25">
      <c r="A98" s="126"/>
      <c r="B98" s="126"/>
      <c r="C98" s="126"/>
      <c r="D98" s="126"/>
      <c r="E98" s="126"/>
      <c r="F98" s="126"/>
      <c r="G98" s="126"/>
      <c r="H98" s="126"/>
      <c r="I98" s="126"/>
      <c r="J98" s="126"/>
      <c r="K98" s="126"/>
    </row>
    <row r="99" spans="1:11" ht="15.75" customHeight="1" x14ac:dyDescent="0.25">
      <c r="A99" s="126"/>
      <c r="B99" s="126"/>
      <c r="C99" s="126"/>
      <c r="D99" s="126"/>
      <c r="E99" s="126"/>
      <c r="F99" s="126"/>
      <c r="G99" s="126"/>
      <c r="H99" s="126"/>
      <c r="I99" s="126"/>
      <c r="J99" s="126"/>
      <c r="K99" s="126"/>
    </row>
    <row r="100" spans="1:11" ht="15.75" customHeight="1" x14ac:dyDescent="0.25">
      <c r="A100" s="126"/>
      <c r="B100" s="126"/>
      <c r="C100" s="126"/>
      <c r="D100" s="126"/>
      <c r="E100" s="126"/>
      <c r="F100" s="126"/>
      <c r="G100" s="126"/>
      <c r="H100" s="126"/>
      <c r="I100" s="126"/>
      <c r="J100" s="126"/>
      <c r="K100" s="126"/>
    </row>
  </sheetData>
  <mergeCells count="3">
    <mergeCell ref="A2:F2"/>
    <mergeCell ref="A3:A4"/>
    <mergeCell ref="B3:B4"/>
  </mergeCells>
  <printOptions horizontalCentered="1"/>
  <pageMargins left="0.70866141732283472" right="0.70866141732283472" top="0.74803149606299213" bottom="0.74803149606299213" header="0" footer="0.51181102362204722"/>
  <pageSetup paperSize="9" orientation="landscape" horizontalDpi="300" verticalDpi="300" r:id="rId1"/>
  <headerFooter>
    <oddHeader>&amp;LPrilog 1: Plan prihoda i rashoda za 2023. - 2025.g.</oddHeader>
  </headerFooter>
  <colBreaks count="1" manualBreakCount="1">
    <brk id="4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98"/>
  <sheetViews>
    <sheetView topLeftCell="A127" zoomScaleNormal="100" workbookViewId="0">
      <selection activeCell="J194" sqref="J194"/>
    </sheetView>
  </sheetViews>
  <sheetFormatPr defaultColWidth="14.42578125" defaultRowHeight="15" x14ac:dyDescent="0.25"/>
  <cols>
    <col min="1" max="1" width="11.28515625" customWidth="1"/>
    <col min="2" max="2" width="9.28515625" customWidth="1"/>
    <col min="3" max="4" width="8.7109375" customWidth="1"/>
    <col min="5" max="5" width="40.5703125" customWidth="1"/>
    <col min="6" max="6" width="21.85546875" customWidth="1"/>
    <col min="7" max="7" width="18.42578125" customWidth="1"/>
    <col min="8" max="8" width="26.7109375" hidden="1" customWidth="1"/>
    <col min="9" max="9" width="26.28515625" hidden="1" customWidth="1"/>
    <col min="10" max="10" width="18.85546875" customWidth="1"/>
    <col min="11" max="11" width="33.7109375" customWidth="1"/>
    <col min="12" max="12" width="17.7109375" customWidth="1"/>
    <col min="13" max="13" width="23.140625" customWidth="1"/>
    <col min="14" max="15" width="13.7109375" customWidth="1"/>
  </cols>
  <sheetData>
    <row r="1" spans="1:15" ht="15.75" customHeight="1" x14ac:dyDescent="0.25">
      <c r="A1" s="1"/>
      <c r="B1" s="1"/>
      <c r="C1" s="1"/>
      <c r="D1" s="1"/>
      <c r="E1" s="1"/>
      <c r="F1" s="2"/>
      <c r="G1" s="2"/>
      <c r="H1" s="2"/>
      <c r="I1" s="2"/>
      <c r="J1" s="2"/>
      <c r="K1" s="1"/>
      <c r="L1" s="1"/>
      <c r="M1" s="1"/>
      <c r="N1" s="1"/>
      <c r="O1" s="1"/>
    </row>
    <row r="2" spans="1:15" ht="28.5" customHeight="1" x14ac:dyDescent="0.25">
      <c r="A2" s="3" t="s">
        <v>191</v>
      </c>
      <c r="B2" s="3"/>
      <c r="C2" s="3"/>
      <c r="D2" s="3"/>
      <c r="E2" s="3"/>
      <c r="F2" s="3"/>
      <c r="G2" s="4"/>
      <c r="H2" s="5"/>
      <c r="I2" s="5"/>
      <c r="J2" s="4"/>
      <c r="K2" s="1"/>
      <c r="L2" s="1"/>
      <c r="M2" s="1"/>
      <c r="N2" s="1"/>
      <c r="O2" s="1"/>
    </row>
    <row r="3" spans="1:15" ht="15.75" customHeight="1" x14ac:dyDescent="0.25">
      <c r="A3" s="6" t="s">
        <v>1</v>
      </c>
      <c r="B3" s="6" t="s">
        <v>2</v>
      </c>
      <c r="C3" s="6" t="s">
        <v>3</v>
      </c>
      <c r="D3" s="6" t="s">
        <v>4</v>
      </c>
      <c r="E3" s="6" t="s">
        <v>5</v>
      </c>
      <c r="F3" s="117" t="s">
        <v>192</v>
      </c>
      <c r="G3" s="117" t="s">
        <v>193</v>
      </c>
      <c r="H3" s="8" t="s">
        <v>8</v>
      </c>
      <c r="I3" s="8" t="s">
        <v>9</v>
      </c>
      <c r="J3" s="117" t="s">
        <v>194</v>
      </c>
      <c r="K3" s="1"/>
      <c r="L3" s="1"/>
      <c r="M3" s="1"/>
      <c r="N3" s="1"/>
      <c r="O3" s="1"/>
    </row>
    <row r="4" spans="1:15" ht="15.75" customHeight="1" x14ac:dyDescent="0.25">
      <c r="A4" s="6"/>
      <c r="B4" s="6"/>
      <c r="C4" s="6"/>
      <c r="D4" s="6"/>
      <c r="E4" s="6"/>
      <c r="F4" s="9"/>
      <c r="G4" s="9"/>
      <c r="H4" s="9"/>
      <c r="I4" s="9"/>
      <c r="J4" s="9"/>
      <c r="K4" s="1"/>
      <c r="L4" s="1"/>
      <c r="M4" s="1"/>
      <c r="N4" s="1"/>
      <c r="O4" s="1"/>
    </row>
    <row r="5" spans="1:15" ht="15.75" customHeight="1" x14ac:dyDescent="0.25">
      <c r="A5" s="10">
        <v>6</v>
      </c>
      <c r="B5" s="11"/>
      <c r="C5" s="11"/>
      <c r="D5" s="11"/>
      <c r="E5" s="12" t="s">
        <v>11</v>
      </c>
      <c r="F5" s="13">
        <f>[1]Odjeljak!F5</f>
        <v>902500</v>
      </c>
      <c r="G5" s="13">
        <f>[1]Odjeljak!G5</f>
        <v>908200</v>
      </c>
      <c r="H5" s="13"/>
      <c r="I5" s="13"/>
      <c r="J5" s="13">
        <f>[1]Odjeljak!J5</f>
        <v>932200</v>
      </c>
      <c r="K5" s="1"/>
      <c r="L5" s="1"/>
      <c r="M5" s="1"/>
      <c r="N5" s="1"/>
      <c r="O5" s="1"/>
    </row>
    <row r="6" spans="1:15" ht="15.75" customHeight="1" x14ac:dyDescent="0.25">
      <c r="A6" s="23">
        <v>64</v>
      </c>
      <c r="B6" s="22"/>
      <c r="C6" s="22"/>
      <c r="D6" s="22"/>
      <c r="E6" s="24" t="s">
        <v>12</v>
      </c>
      <c r="F6" s="25">
        <f>[1]Odjeljak!F6</f>
        <v>0</v>
      </c>
      <c r="G6" s="25">
        <f>[1]Odjeljak!G6</f>
        <v>0</v>
      </c>
      <c r="H6" s="25"/>
      <c r="I6" s="25"/>
      <c r="J6" s="25">
        <f>[1]Odjeljak!J6</f>
        <v>0</v>
      </c>
      <c r="K6" s="1"/>
      <c r="L6" s="1"/>
      <c r="M6" s="1"/>
      <c r="N6" s="1"/>
      <c r="O6" s="1"/>
    </row>
    <row r="7" spans="1:15" ht="15.75" customHeight="1" x14ac:dyDescent="0.25">
      <c r="A7" s="18"/>
      <c r="B7" s="19">
        <v>641</v>
      </c>
      <c r="C7" s="18"/>
      <c r="D7" s="18"/>
      <c r="E7" s="20" t="s">
        <v>13</v>
      </c>
      <c r="F7" s="21">
        <f>[1]Odjeljak!F7</f>
        <v>0</v>
      </c>
      <c r="G7" s="21">
        <f>[1]Odjeljak!G7</f>
        <v>0</v>
      </c>
      <c r="H7" s="21"/>
      <c r="I7" s="21"/>
      <c r="J7" s="21">
        <f>[1]Odjeljak!J7</f>
        <v>0</v>
      </c>
      <c r="K7" s="1"/>
      <c r="L7" s="1"/>
      <c r="M7" s="1"/>
      <c r="N7" s="1"/>
      <c r="O7" s="1"/>
    </row>
    <row r="8" spans="1:15" ht="15.75" hidden="1" customHeight="1" x14ac:dyDescent="0.25">
      <c r="A8" s="22"/>
      <c r="B8" s="23"/>
      <c r="C8" s="23">
        <v>6419</v>
      </c>
      <c r="D8" s="22"/>
      <c r="E8" s="24" t="s">
        <v>14</v>
      </c>
      <c r="F8" s="25"/>
      <c r="G8" s="25"/>
      <c r="H8" s="25"/>
      <c r="I8" s="25"/>
      <c r="J8" s="25"/>
      <c r="K8" s="1"/>
      <c r="L8" s="1"/>
      <c r="M8" s="26"/>
      <c r="N8" s="26"/>
      <c r="O8" s="1"/>
    </row>
    <row r="9" spans="1:15" ht="27" hidden="1" customHeight="1" x14ac:dyDescent="0.25">
      <c r="A9" s="27"/>
      <c r="B9" s="28"/>
      <c r="C9" s="28"/>
      <c r="D9" s="27">
        <v>64199</v>
      </c>
      <c r="E9" s="29" t="s">
        <v>14</v>
      </c>
      <c r="F9" s="30"/>
      <c r="G9" s="30"/>
      <c r="H9" s="30"/>
      <c r="I9" s="30"/>
      <c r="J9" s="30"/>
      <c r="K9" s="1"/>
      <c r="L9" s="1"/>
      <c r="M9" s="26"/>
      <c r="N9" s="26"/>
      <c r="O9" s="1"/>
    </row>
    <row r="10" spans="1:15" ht="15.75" customHeight="1" x14ac:dyDescent="0.25">
      <c r="A10" s="23">
        <v>66</v>
      </c>
      <c r="B10" s="22"/>
      <c r="C10" s="22"/>
      <c r="D10" s="22"/>
      <c r="E10" s="24" t="s">
        <v>15</v>
      </c>
      <c r="F10" s="25">
        <f>[1]Odjeljak!F10</f>
        <v>504300</v>
      </c>
      <c r="G10" s="25">
        <f>[1]Odjeljak!G10</f>
        <v>510000</v>
      </c>
      <c r="H10" s="25"/>
      <c r="I10" s="25"/>
      <c r="J10" s="25">
        <f>[1]Odjeljak!J10</f>
        <v>534000</v>
      </c>
      <c r="K10" s="1"/>
      <c r="L10" s="1"/>
      <c r="M10" s="1"/>
      <c r="N10" s="1"/>
      <c r="O10" s="1"/>
    </row>
    <row r="11" spans="1:15" ht="15.75" customHeight="1" x14ac:dyDescent="0.25">
      <c r="A11" s="18"/>
      <c r="B11" s="19">
        <v>661</v>
      </c>
      <c r="C11" s="18"/>
      <c r="D11" s="18"/>
      <c r="E11" s="20" t="s">
        <v>16</v>
      </c>
      <c r="F11" s="21">
        <f>[1]Odjeljak!F11</f>
        <v>504300</v>
      </c>
      <c r="G11" s="21">
        <f>[1]Odjeljak!G11</f>
        <v>510000</v>
      </c>
      <c r="H11" s="21"/>
      <c r="I11" s="21"/>
      <c r="J11" s="21">
        <f>[1]Odjeljak!J11</f>
        <v>534000</v>
      </c>
      <c r="K11" s="1"/>
      <c r="L11" s="1"/>
      <c r="M11" s="1"/>
      <c r="N11" s="1"/>
      <c r="O11" s="1"/>
    </row>
    <row r="12" spans="1:15" ht="15.75" hidden="1" customHeight="1" x14ac:dyDescent="0.25">
      <c r="A12" s="22"/>
      <c r="B12" s="23"/>
      <c r="C12" s="23">
        <v>6615</v>
      </c>
      <c r="D12" s="22"/>
      <c r="E12" s="24" t="s">
        <v>16</v>
      </c>
      <c r="F12" s="25"/>
      <c r="G12" s="25"/>
      <c r="H12" s="25"/>
      <c r="I12" s="25"/>
      <c r="J12" s="25"/>
      <c r="K12" s="1"/>
      <c r="L12" s="1">
        <f>32000*100</f>
        <v>3200000</v>
      </c>
      <c r="M12" s="26"/>
      <c r="N12" s="26"/>
      <c r="O12" s="1"/>
    </row>
    <row r="13" spans="1:15" ht="31.5" hidden="1" customHeight="1" x14ac:dyDescent="0.25">
      <c r="A13" s="27"/>
      <c r="B13" s="27"/>
      <c r="C13" s="27"/>
      <c r="D13" s="27">
        <v>66151</v>
      </c>
      <c r="E13" s="29" t="s">
        <v>17</v>
      </c>
      <c r="F13" s="30"/>
      <c r="G13" s="30"/>
      <c r="H13" s="30"/>
      <c r="I13" s="30"/>
      <c r="J13" s="30"/>
      <c r="K13" s="1"/>
      <c r="L13" s="1">
        <f>350000*11</f>
        <v>3850000</v>
      </c>
      <c r="M13" s="26"/>
      <c r="N13" s="1"/>
      <c r="O13" s="1"/>
    </row>
    <row r="14" spans="1:15" ht="23.25" customHeight="1" x14ac:dyDescent="0.25">
      <c r="A14" s="23">
        <v>67</v>
      </c>
      <c r="B14" s="23"/>
      <c r="C14" s="23"/>
      <c r="D14" s="23"/>
      <c r="E14" s="24" t="s">
        <v>18</v>
      </c>
      <c r="F14" s="118">
        <f>[1]Odjeljak!F14</f>
        <v>398200</v>
      </c>
      <c r="G14" s="118">
        <f>[1]Odjeljak!G14</f>
        <v>398200</v>
      </c>
      <c r="H14" s="118"/>
      <c r="I14" s="118"/>
      <c r="J14" s="118">
        <f>[1]Odjeljak!J14</f>
        <v>398200</v>
      </c>
      <c r="K14" s="1"/>
      <c r="L14" s="1"/>
      <c r="M14" s="26"/>
      <c r="N14" s="1"/>
      <c r="O14" s="1"/>
    </row>
    <row r="15" spans="1:15" ht="15.75" customHeight="1" x14ac:dyDescent="0.25">
      <c r="A15" s="19"/>
      <c r="B15" s="19">
        <v>671</v>
      </c>
      <c r="C15" s="19"/>
      <c r="D15" s="19"/>
      <c r="E15" s="20" t="s">
        <v>19</v>
      </c>
      <c r="F15" s="21">
        <f>[1]Odjeljak!F15</f>
        <v>398200</v>
      </c>
      <c r="G15" s="21">
        <f>[1]Odjeljak!G15</f>
        <v>398200</v>
      </c>
      <c r="H15" s="21"/>
      <c r="I15" s="21"/>
      <c r="J15" s="21">
        <f>[1]Odjeljak!J15</f>
        <v>398200</v>
      </c>
      <c r="K15" s="1"/>
      <c r="L15" s="1"/>
      <c r="M15" s="26"/>
      <c r="N15" s="1"/>
      <c r="O15" s="1"/>
    </row>
    <row r="16" spans="1:15" ht="15.75" hidden="1" customHeight="1" x14ac:dyDescent="0.25">
      <c r="A16" s="23"/>
      <c r="B16" s="23"/>
      <c r="C16" s="23">
        <v>6711</v>
      </c>
      <c r="D16" s="23"/>
      <c r="E16" s="24" t="s">
        <v>20</v>
      </c>
      <c r="F16" s="25"/>
      <c r="G16" s="25"/>
      <c r="H16" s="25"/>
      <c r="I16" s="25"/>
      <c r="J16" s="25"/>
      <c r="K16" s="1"/>
      <c r="L16" s="1"/>
      <c r="M16" s="26"/>
      <c r="N16" s="1"/>
      <c r="O16" s="1"/>
    </row>
    <row r="17" spans="1:15" ht="19.5" hidden="1" customHeight="1" x14ac:dyDescent="0.25">
      <c r="A17" s="27"/>
      <c r="B17" s="27"/>
      <c r="C17" s="27"/>
      <c r="D17" s="27">
        <v>67111</v>
      </c>
      <c r="E17" s="29" t="s">
        <v>20</v>
      </c>
      <c r="F17" s="30"/>
      <c r="G17" s="30"/>
      <c r="H17" s="30"/>
      <c r="I17" s="30"/>
      <c r="J17" s="30"/>
      <c r="K17" s="1"/>
      <c r="L17" s="1"/>
      <c r="M17" s="26"/>
      <c r="N17" s="1"/>
      <c r="O17" s="1"/>
    </row>
    <row r="18" spans="1:15" ht="15.75" hidden="1" customHeight="1" x14ac:dyDescent="0.25">
      <c r="A18" s="23"/>
      <c r="B18" s="23"/>
      <c r="C18" s="23">
        <v>6712</v>
      </c>
      <c r="D18" s="23"/>
      <c r="E18" s="24" t="s">
        <v>21</v>
      </c>
      <c r="F18" s="25"/>
      <c r="G18" s="25"/>
      <c r="H18" s="25"/>
      <c r="I18" s="25"/>
      <c r="J18" s="25"/>
      <c r="K18" s="1"/>
      <c r="L18" s="1"/>
      <c r="M18" s="26"/>
      <c r="N18" s="1"/>
      <c r="O18" s="1"/>
    </row>
    <row r="19" spans="1:15" ht="15.75" hidden="1" customHeight="1" x14ac:dyDescent="0.25">
      <c r="A19" s="27"/>
      <c r="B19" s="27"/>
      <c r="C19" s="27"/>
      <c r="D19" s="27">
        <v>67121</v>
      </c>
      <c r="E19" s="29" t="s">
        <v>21</v>
      </c>
      <c r="F19" s="30"/>
      <c r="G19" s="30"/>
      <c r="H19" s="30"/>
      <c r="I19" s="30"/>
      <c r="J19" s="30"/>
      <c r="K19" s="1"/>
      <c r="L19" s="1"/>
      <c r="M19" s="26"/>
      <c r="N19" s="1"/>
      <c r="O19" s="1"/>
    </row>
    <row r="20" spans="1:15" ht="15.75" hidden="1" customHeight="1" x14ac:dyDescent="0.25">
      <c r="A20" s="23"/>
      <c r="B20" s="23"/>
      <c r="C20" s="23">
        <v>6713</v>
      </c>
      <c r="D20" s="23"/>
      <c r="E20" s="24" t="s">
        <v>22</v>
      </c>
      <c r="F20" s="25"/>
      <c r="G20" s="25"/>
      <c r="H20" s="25"/>
      <c r="I20" s="25"/>
      <c r="J20" s="25"/>
      <c r="K20" s="1"/>
      <c r="L20" s="1"/>
      <c r="M20" s="1"/>
      <c r="N20" s="1"/>
      <c r="O20" s="1"/>
    </row>
    <row r="21" spans="1:15" ht="23.25" hidden="1" customHeight="1" x14ac:dyDescent="0.25">
      <c r="A21" s="27"/>
      <c r="B21" s="27"/>
      <c r="C21" s="27"/>
      <c r="D21" s="27">
        <v>67131</v>
      </c>
      <c r="E21" s="29" t="s">
        <v>23</v>
      </c>
      <c r="F21" s="30"/>
      <c r="G21" s="30"/>
      <c r="H21" s="30"/>
      <c r="I21" s="30"/>
      <c r="J21" s="30"/>
      <c r="K21" s="1"/>
      <c r="L21" s="1"/>
      <c r="M21" s="26"/>
      <c r="N21" s="26"/>
      <c r="O21" s="26"/>
    </row>
    <row r="22" spans="1:15" ht="15.75" hidden="1" customHeight="1" x14ac:dyDescent="0.25">
      <c r="A22" s="1"/>
      <c r="B22" s="1"/>
      <c r="C22" s="1"/>
      <c r="D22" s="1"/>
      <c r="E22" s="1"/>
      <c r="F22" s="1"/>
      <c r="G22" s="1"/>
      <c r="H22" s="30"/>
      <c r="I22" s="30"/>
      <c r="J22" s="1"/>
      <c r="K22" s="1"/>
      <c r="L22" s="1"/>
      <c r="M22" s="26"/>
      <c r="N22" s="1"/>
      <c r="O22" s="1"/>
    </row>
    <row r="23" spans="1:15" ht="19.5" customHeight="1" x14ac:dyDescent="0.25">
      <c r="A23" s="23">
        <v>68</v>
      </c>
      <c r="B23" s="23"/>
      <c r="C23" s="23"/>
      <c r="D23" s="23"/>
      <c r="E23" s="24" t="s">
        <v>24</v>
      </c>
      <c r="F23" s="25">
        <f>[1]Odjeljak!F22</f>
        <v>0</v>
      </c>
      <c r="G23" s="25">
        <f>[1]Odjeljak!G22</f>
        <v>0</v>
      </c>
      <c r="H23" s="25"/>
      <c r="I23" s="25"/>
      <c r="J23" s="25">
        <f>[1]Odjeljak!J22</f>
        <v>0</v>
      </c>
      <c r="K23" s="1"/>
      <c r="L23" s="1"/>
      <c r="M23" s="26"/>
      <c r="N23" s="1"/>
      <c r="O23" s="1"/>
    </row>
    <row r="24" spans="1:15" ht="18.75" customHeight="1" x14ac:dyDescent="0.25">
      <c r="A24" s="18"/>
      <c r="B24" s="19">
        <v>683</v>
      </c>
      <c r="C24" s="18"/>
      <c r="D24" s="18"/>
      <c r="E24" s="20" t="s">
        <v>25</v>
      </c>
      <c r="F24" s="21">
        <f>[1]Odjeljak!F23</f>
        <v>0</v>
      </c>
      <c r="G24" s="21">
        <f>[1]Odjeljak!G23</f>
        <v>0</v>
      </c>
      <c r="H24" s="21"/>
      <c r="I24" s="21"/>
      <c r="J24" s="21">
        <f>[1]Odjeljak!J23</f>
        <v>0</v>
      </c>
      <c r="K24" s="1"/>
      <c r="L24" s="1"/>
      <c r="M24" s="1"/>
      <c r="N24" s="1"/>
      <c r="O24" s="1"/>
    </row>
    <row r="25" spans="1:15" ht="15.75" hidden="1" customHeight="1" x14ac:dyDescent="0.25">
      <c r="A25" s="23"/>
      <c r="B25" s="23"/>
      <c r="C25" s="23">
        <v>6831</v>
      </c>
      <c r="D25" s="23"/>
      <c r="E25" s="24" t="s">
        <v>25</v>
      </c>
      <c r="F25" s="25"/>
      <c r="G25" s="25"/>
      <c r="H25" s="25"/>
      <c r="I25" s="25"/>
      <c r="J25" s="25"/>
      <c r="K25" s="1"/>
      <c r="L25" s="1"/>
      <c r="M25" s="1"/>
      <c r="N25" s="1"/>
      <c r="O25" s="1"/>
    </row>
    <row r="26" spans="1:15" ht="18" hidden="1" customHeight="1" x14ac:dyDescent="0.25">
      <c r="A26" s="27"/>
      <c r="B26" s="27"/>
      <c r="C26" s="27"/>
      <c r="D26" s="27">
        <v>68311</v>
      </c>
      <c r="E26" s="29" t="s">
        <v>25</v>
      </c>
      <c r="F26" s="30"/>
      <c r="G26" s="30"/>
      <c r="H26" s="30"/>
      <c r="I26" s="30"/>
      <c r="J26" s="30"/>
      <c r="K26" s="1"/>
      <c r="L26" s="1"/>
      <c r="M26" s="26"/>
      <c r="N26" s="26"/>
      <c r="O26" s="26"/>
    </row>
    <row r="27" spans="1:15" ht="15.75" customHeight="1" x14ac:dyDescent="0.25">
      <c r="A27" s="32"/>
      <c r="B27" s="32"/>
      <c r="C27" s="32"/>
      <c r="D27" s="32"/>
      <c r="E27" s="33" t="s">
        <v>26</v>
      </c>
      <c r="F27" s="34">
        <f>[1]Odjeljak!F26</f>
        <v>902500</v>
      </c>
      <c r="G27" s="34">
        <f>[1]Odjeljak!G26</f>
        <v>908200</v>
      </c>
      <c r="H27" s="34"/>
      <c r="I27" s="34"/>
      <c r="J27" s="34">
        <f>[1]Odjeljak!J26</f>
        <v>932200</v>
      </c>
      <c r="K27" s="1"/>
      <c r="L27" s="1"/>
      <c r="M27" s="26"/>
      <c r="N27" s="26"/>
      <c r="O27" s="26"/>
    </row>
    <row r="28" spans="1:15" ht="15.75" customHeight="1" x14ac:dyDescent="0.25">
      <c r="A28" s="27"/>
      <c r="B28" s="27"/>
      <c r="C28" s="27"/>
      <c r="D28" s="27"/>
      <c r="E28" s="29"/>
      <c r="F28" s="30"/>
      <c r="G28" s="30"/>
      <c r="H28" s="30"/>
      <c r="I28" s="30"/>
      <c r="J28" s="30"/>
      <c r="K28" s="1"/>
      <c r="L28" s="1"/>
      <c r="M28" s="26"/>
      <c r="N28" s="26"/>
      <c r="O28" s="26"/>
    </row>
    <row r="29" spans="1:15" ht="15.75" customHeight="1" x14ac:dyDescent="0.25">
      <c r="A29" s="10">
        <v>3</v>
      </c>
      <c r="B29" s="11"/>
      <c r="C29" s="11"/>
      <c r="D29" s="11"/>
      <c r="E29" s="12" t="s">
        <v>27</v>
      </c>
      <c r="F29" s="13">
        <f>[1]Odjeljak!F28</f>
        <v>839900</v>
      </c>
      <c r="G29" s="13">
        <f>[1]Odjeljak!G28</f>
        <v>855800</v>
      </c>
      <c r="H29" s="13"/>
      <c r="I29" s="13"/>
      <c r="J29" s="13">
        <f>[1]Odjeljak!J28</f>
        <v>880300</v>
      </c>
      <c r="K29" s="1"/>
      <c r="L29" s="35"/>
      <c r="M29" s="1"/>
      <c r="N29" s="1"/>
      <c r="O29" s="1"/>
    </row>
    <row r="30" spans="1:15" ht="15.75" customHeight="1" x14ac:dyDescent="0.25">
      <c r="A30" s="23">
        <v>31</v>
      </c>
      <c r="B30" s="22"/>
      <c r="C30" s="22"/>
      <c r="D30" s="22"/>
      <c r="E30" s="24" t="s">
        <v>28</v>
      </c>
      <c r="F30" s="25">
        <f>[1]Odjeljak!F29</f>
        <v>576400</v>
      </c>
      <c r="G30" s="25">
        <f>[1]Odjeljak!G29</f>
        <v>600400</v>
      </c>
      <c r="H30" s="25"/>
      <c r="I30" s="25"/>
      <c r="J30" s="25">
        <f>[1]Odjeljak!J29</f>
        <v>624400</v>
      </c>
      <c r="K30" s="1"/>
      <c r="L30" s="1"/>
      <c r="M30" s="1"/>
      <c r="N30" s="1"/>
      <c r="O30" s="26"/>
    </row>
    <row r="31" spans="1:15" ht="15.75" customHeight="1" x14ac:dyDescent="0.25">
      <c r="A31" s="18"/>
      <c r="B31" s="19">
        <v>311</v>
      </c>
      <c r="C31" s="18"/>
      <c r="D31" s="18"/>
      <c r="E31" s="20" t="s">
        <v>29</v>
      </c>
      <c r="F31" s="21">
        <f>[1]Odjeljak!F30</f>
        <v>484100</v>
      </c>
      <c r="G31" s="21">
        <f>[1]Odjeljak!G30</f>
        <v>507000</v>
      </c>
      <c r="H31" s="21"/>
      <c r="I31" s="21"/>
      <c r="J31" s="21">
        <f>[1]Odjeljak!J30</f>
        <v>529000</v>
      </c>
      <c r="K31" s="1"/>
      <c r="L31" s="35"/>
      <c r="M31" s="1"/>
      <c r="N31" s="1"/>
      <c r="O31" s="26"/>
    </row>
    <row r="32" spans="1:15" ht="15.75" hidden="1" customHeight="1" x14ac:dyDescent="0.25">
      <c r="A32" s="22"/>
      <c r="B32" s="22"/>
      <c r="C32" s="23">
        <v>3111</v>
      </c>
      <c r="D32" s="22"/>
      <c r="E32" s="24" t="s">
        <v>30</v>
      </c>
      <c r="F32" s="25"/>
      <c r="G32" s="25"/>
      <c r="H32" s="25"/>
      <c r="I32" s="25"/>
      <c r="J32" s="25"/>
      <c r="K32" s="1"/>
      <c r="L32" s="1"/>
      <c r="M32" s="1"/>
      <c r="N32" s="1"/>
      <c r="O32" s="1"/>
    </row>
    <row r="33" spans="1:15" ht="15.75" hidden="1" customHeight="1" x14ac:dyDescent="0.25">
      <c r="A33" s="27"/>
      <c r="B33" s="27"/>
      <c r="C33" s="27"/>
      <c r="D33" s="27">
        <v>31111</v>
      </c>
      <c r="E33" s="29" t="s">
        <v>31</v>
      </c>
      <c r="F33" s="30"/>
      <c r="G33" s="30"/>
      <c r="H33" s="30"/>
      <c r="I33" s="30"/>
      <c r="J33" s="30"/>
      <c r="K33" s="1"/>
      <c r="L33" s="1"/>
      <c r="M33" s="1"/>
      <c r="N33" s="1"/>
      <c r="O33" s="1"/>
    </row>
    <row r="34" spans="1:15" ht="15.75" hidden="1" customHeight="1" x14ac:dyDescent="0.25">
      <c r="A34" s="81"/>
      <c r="B34" s="81"/>
      <c r="C34" s="81"/>
      <c r="D34" s="81">
        <v>31113</v>
      </c>
      <c r="E34" s="81" t="s">
        <v>32</v>
      </c>
      <c r="F34" s="30"/>
      <c r="G34" s="30"/>
      <c r="H34" s="30"/>
      <c r="I34" s="30"/>
      <c r="J34" s="30"/>
      <c r="K34" s="1"/>
      <c r="L34" s="1"/>
      <c r="M34" s="1"/>
      <c r="N34" s="1"/>
      <c r="O34" s="1"/>
    </row>
    <row r="35" spans="1:15" ht="15.75" customHeight="1" x14ac:dyDescent="0.25">
      <c r="A35" s="18"/>
      <c r="B35" s="19">
        <v>312</v>
      </c>
      <c r="C35" s="18"/>
      <c r="D35" s="18"/>
      <c r="E35" s="20" t="s">
        <v>34</v>
      </c>
      <c r="F35" s="45">
        <f>[1]Odjeljak!F37</f>
        <v>19800</v>
      </c>
      <c r="G35" s="45">
        <f>[1]Odjeljak!G37</f>
        <v>19800</v>
      </c>
      <c r="H35" s="45"/>
      <c r="I35" s="45"/>
      <c r="J35" s="45">
        <f>[1]Odjeljak!J37</f>
        <v>19800</v>
      </c>
      <c r="K35" s="1"/>
      <c r="L35" s="1"/>
      <c r="M35" s="1"/>
      <c r="N35" s="1"/>
      <c r="O35" s="1"/>
    </row>
    <row r="36" spans="1:15" ht="15.75" hidden="1" customHeight="1" x14ac:dyDescent="0.25">
      <c r="A36" s="23"/>
      <c r="B36" s="23"/>
      <c r="C36" s="23">
        <v>3121</v>
      </c>
      <c r="D36" s="23"/>
      <c r="E36" s="24" t="s">
        <v>34</v>
      </c>
      <c r="F36" s="46"/>
      <c r="G36" s="46"/>
      <c r="H36" s="46"/>
      <c r="I36" s="46"/>
      <c r="J36" s="46"/>
      <c r="K36" s="1"/>
      <c r="L36" s="1"/>
      <c r="M36" s="1"/>
      <c r="N36" s="1"/>
      <c r="O36" s="1"/>
    </row>
    <row r="37" spans="1:15" ht="15.75" hidden="1" customHeight="1" x14ac:dyDescent="0.25">
      <c r="A37" s="27"/>
      <c r="B37" s="27"/>
      <c r="C37" s="27"/>
      <c r="D37" s="27">
        <v>31212</v>
      </c>
      <c r="E37" s="29" t="s">
        <v>35</v>
      </c>
      <c r="F37" s="47"/>
      <c r="G37" s="47"/>
      <c r="H37" s="47"/>
      <c r="I37" s="47"/>
      <c r="J37" s="47"/>
      <c r="K37" s="1"/>
      <c r="L37" s="1"/>
      <c r="M37" s="1"/>
      <c r="N37" s="1"/>
      <c r="O37" s="1"/>
    </row>
    <row r="38" spans="1:15" ht="15.75" hidden="1" customHeight="1" x14ac:dyDescent="0.25">
      <c r="A38" s="27"/>
      <c r="B38" s="27"/>
      <c r="C38" s="27"/>
      <c r="D38" s="27">
        <v>31213</v>
      </c>
      <c r="E38" s="29" t="s">
        <v>36</v>
      </c>
      <c r="F38" s="47"/>
      <c r="G38" s="47"/>
      <c r="H38" s="47"/>
      <c r="I38" s="47"/>
      <c r="J38" s="47"/>
      <c r="K38" s="1"/>
      <c r="L38" s="1"/>
      <c r="M38" s="1"/>
      <c r="N38" s="1"/>
      <c r="O38" s="1"/>
    </row>
    <row r="39" spans="1:15" ht="15.75" hidden="1" customHeight="1" x14ac:dyDescent="0.25">
      <c r="A39" s="27"/>
      <c r="B39" s="27"/>
      <c r="C39" s="27"/>
      <c r="D39" s="27">
        <v>31214</v>
      </c>
      <c r="E39" s="29" t="s">
        <v>37</v>
      </c>
      <c r="F39" s="47"/>
      <c r="G39" s="47"/>
      <c r="H39" s="47"/>
      <c r="I39" s="47"/>
      <c r="J39" s="47"/>
      <c r="K39" s="1"/>
      <c r="L39" s="1"/>
      <c r="M39" s="1"/>
      <c r="N39" s="1"/>
      <c r="O39" s="1"/>
    </row>
    <row r="40" spans="1:15" ht="15.75" hidden="1" customHeight="1" x14ac:dyDescent="0.25">
      <c r="A40" s="27"/>
      <c r="B40" s="27"/>
      <c r="C40" s="27"/>
      <c r="D40" s="27">
        <v>31215</v>
      </c>
      <c r="E40" s="29" t="s">
        <v>38</v>
      </c>
      <c r="F40" s="47"/>
      <c r="G40" s="47"/>
      <c r="H40" s="47"/>
      <c r="I40" s="47"/>
      <c r="J40" s="47"/>
      <c r="K40" s="1"/>
      <c r="L40" s="1"/>
      <c r="M40" s="1"/>
      <c r="N40" s="1"/>
      <c r="O40" s="1"/>
    </row>
    <row r="41" spans="1:15" ht="15.75" hidden="1" customHeight="1" x14ac:dyDescent="0.25">
      <c r="A41" s="27"/>
      <c r="B41" s="27"/>
      <c r="C41" s="27"/>
      <c r="D41" s="27">
        <v>31216</v>
      </c>
      <c r="E41" s="29" t="s">
        <v>39</v>
      </c>
      <c r="F41" s="47"/>
      <c r="G41" s="47"/>
      <c r="H41" s="47"/>
      <c r="I41" s="47"/>
      <c r="J41" s="47"/>
      <c r="K41" s="1"/>
      <c r="L41" s="1"/>
      <c r="M41" s="1"/>
      <c r="N41" s="1"/>
      <c r="O41" s="1"/>
    </row>
    <row r="42" spans="1:15" ht="15.75" customHeight="1" x14ac:dyDescent="0.25">
      <c r="A42" s="19"/>
      <c r="B42" s="19">
        <v>313</v>
      </c>
      <c r="C42" s="19"/>
      <c r="D42" s="19"/>
      <c r="E42" s="20" t="s">
        <v>40</v>
      </c>
      <c r="F42" s="21">
        <f>[1]Odjeljak!F44</f>
        <v>72500</v>
      </c>
      <c r="G42" s="21">
        <f>[1]Odjeljak!G44</f>
        <v>73600</v>
      </c>
      <c r="H42" s="21"/>
      <c r="I42" s="21"/>
      <c r="J42" s="21">
        <f>[1]Odjeljak!J44</f>
        <v>75600</v>
      </c>
      <c r="K42" s="1"/>
      <c r="L42" s="1"/>
      <c r="M42" s="1"/>
      <c r="N42" s="1"/>
      <c r="O42" s="1"/>
    </row>
    <row r="43" spans="1:15" ht="15.75" hidden="1" customHeight="1" x14ac:dyDescent="0.25">
      <c r="A43" s="23"/>
      <c r="B43" s="23"/>
      <c r="C43" s="23">
        <v>3131</v>
      </c>
      <c r="D43" s="23"/>
      <c r="E43" s="24" t="s">
        <v>41</v>
      </c>
      <c r="F43" s="25"/>
      <c r="G43" s="25"/>
      <c r="H43" s="25"/>
      <c r="I43" s="25"/>
      <c r="J43" s="25"/>
      <c r="K43" s="1"/>
      <c r="L43" s="1"/>
      <c r="M43" s="1"/>
      <c r="N43" s="1"/>
      <c r="O43" s="1"/>
    </row>
    <row r="44" spans="1:15" ht="15.75" hidden="1" customHeight="1" x14ac:dyDescent="0.25">
      <c r="A44" s="27"/>
      <c r="B44" s="27"/>
      <c r="C44" s="27"/>
      <c r="D44" s="27">
        <v>31311</v>
      </c>
      <c r="E44" s="29" t="s">
        <v>41</v>
      </c>
      <c r="F44" s="30"/>
      <c r="G44" s="30"/>
      <c r="H44" s="30"/>
      <c r="I44" s="30"/>
      <c r="J44" s="30"/>
      <c r="K44" s="1"/>
      <c r="L44" s="1"/>
      <c r="M44" s="1"/>
      <c r="N44" s="1"/>
      <c r="O44" s="1"/>
    </row>
    <row r="45" spans="1:15" ht="15.75" hidden="1" customHeight="1" x14ac:dyDescent="0.25">
      <c r="A45" s="23"/>
      <c r="B45" s="23"/>
      <c r="C45" s="23">
        <v>3132</v>
      </c>
      <c r="D45" s="23"/>
      <c r="E45" s="24" t="s">
        <v>42</v>
      </c>
      <c r="F45" s="46"/>
      <c r="G45" s="46"/>
      <c r="H45" s="46"/>
      <c r="I45" s="46"/>
      <c r="J45" s="46"/>
      <c r="K45" s="1"/>
      <c r="L45" s="1"/>
      <c r="M45" s="1"/>
      <c r="N45" s="1"/>
      <c r="O45" s="1"/>
    </row>
    <row r="46" spans="1:15" ht="15.75" hidden="1" customHeight="1" x14ac:dyDescent="0.25">
      <c r="A46" s="27"/>
      <c r="B46" s="27"/>
      <c r="C46" s="27"/>
      <c r="D46" s="27">
        <v>31321</v>
      </c>
      <c r="E46" s="29" t="s">
        <v>42</v>
      </c>
      <c r="F46" s="47"/>
      <c r="G46" s="47"/>
      <c r="H46" s="47"/>
      <c r="I46" s="47"/>
      <c r="J46" s="47"/>
      <c r="K46" s="1"/>
      <c r="L46" s="1"/>
      <c r="M46" s="1"/>
      <c r="N46" s="1"/>
      <c r="O46" s="1"/>
    </row>
    <row r="47" spans="1:15" ht="15.75" hidden="1" customHeight="1" x14ac:dyDescent="0.25">
      <c r="A47" s="27"/>
      <c r="B47" s="27"/>
      <c r="C47" s="27"/>
      <c r="D47" s="27">
        <v>31322</v>
      </c>
      <c r="E47" s="29" t="s">
        <v>43</v>
      </c>
      <c r="F47" s="47"/>
      <c r="G47" s="47"/>
      <c r="H47" s="47"/>
      <c r="I47" s="47"/>
      <c r="J47" s="47"/>
      <c r="K47" s="1"/>
      <c r="L47" s="1"/>
      <c r="M47" s="1"/>
      <c r="N47" s="1"/>
      <c r="O47" s="1"/>
    </row>
    <row r="48" spans="1:15" ht="15.75" hidden="1" customHeight="1" x14ac:dyDescent="0.25">
      <c r="A48" s="23"/>
      <c r="B48" s="23"/>
      <c r="C48" s="23">
        <v>3133</v>
      </c>
      <c r="D48" s="23"/>
      <c r="E48" s="24" t="s">
        <v>44</v>
      </c>
      <c r="F48" s="46"/>
      <c r="G48" s="46"/>
      <c r="H48" s="46"/>
      <c r="I48" s="46"/>
      <c r="J48" s="46"/>
      <c r="K48" s="1"/>
      <c r="L48" s="1"/>
      <c r="M48" s="1"/>
      <c r="N48" s="1"/>
      <c r="O48" s="1"/>
    </row>
    <row r="49" spans="1:15" ht="30" hidden="1" customHeight="1" x14ac:dyDescent="0.25">
      <c r="A49" s="27"/>
      <c r="B49" s="27"/>
      <c r="C49" s="27"/>
      <c r="D49" s="27">
        <v>31332</v>
      </c>
      <c r="E49" s="29" t="s">
        <v>44</v>
      </c>
      <c r="F49" s="47"/>
      <c r="G49" s="47"/>
      <c r="H49" s="47"/>
      <c r="I49" s="47"/>
      <c r="J49" s="47"/>
      <c r="K49" s="1"/>
      <c r="L49" s="1"/>
      <c r="M49" s="35"/>
      <c r="N49" s="1"/>
      <c r="O49" s="1"/>
    </row>
    <row r="50" spans="1:15" ht="19.5" customHeight="1" x14ac:dyDescent="0.25">
      <c r="A50" s="23">
        <v>32</v>
      </c>
      <c r="B50" s="22"/>
      <c r="C50" s="22"/>
      <c r="D50" s="22"/>
      <c r="E50" s="24" t="s">
        <v>45</v>
      </c>
      <c r="F50" s="25">
        <f>[1]Odjeljak!F52</f>
        <v>259100</v>
      </c>
      <c r="G50" s="25">
        <f>[1]Odjeljak!G52</f>
        <v>251000</v>
      </c>
      <c r="H50" s="25"/>
      <c r="I50" s="25"/>
      <c r="J50" s="25">
        <f>[1]Odjeljak!J52</f>
        <v>251500</v>
      </c>
      <c r="K50" s="35"/>
      <c r="L50" s="1"/>
      <c r="M50" s="35"/>
      <c r="N50" s="1"/>
      <c r="O50" s="1"/>
    </row>
    <row r="51" spans="1:15" ht="17.25" customHeight="1" x14ac:dyDescent="0.25">
      <c r="A51" s="18"/>
      <c r="B51" s="19">
        <v>321</v>
      </c>
      <c r="C51" s="18"/>
      <c r="D51" s="18"/>
      <c r="E51" s="20" t="s">
        <v>46</v>
      </c>
      <c r="F51" s="21">
        <f>[1]Odjeljak!F53</f>
        <v>20300</v>
      </c>
      <c r="G51" s="21">
        <f>[1]Odjeljak!G53</f>
        <v>21200</v>
      </c>
      <c r="H51" s="21"/>
      <c r="I51" s="21"/>
      <c r="J51" s="21">
        <f>[1]Odjeljak!J53</f>
        <v>20600</v>
      </c>
      <c r="K51" s="1"/>
      <c r="L51" s="1"/>
      <c r="M51" s="35"/>
      <c r="N51" s="1"/>
      <c r="O51" s="1"/>
    </row>
    <row r="52" spans="1:15" ht="20.25" hidden="1" customHeight="1" x14ac:dyDescent="0.25">
      <c r="A52" s="22"/>
      <c r="B52" s="22"/>
      <c r="C52" s="23">
        <v>3211</v>
      </c>
      <c r="D52" s="22"/>
      <c r="E52" s="24" t="s">
        <v>47</v>
      </c>
      <c r="F52" s="25"/>
      <c r="G52" s="25"/>
      <c r="H52" s="25"/>
      <c r="I52" s="25"/>
      <c r="J52" s="25"/>
      <c r="K52" s="1"/>
      <c r="L52" s="1"/>
      <c r="M52" s="1"/>
      <c r="N52" s="1"/>
      <c r="O52" s="1"/>
    </row>
    <row r="53" spans="1:15" ht="15.75" hidden="1" customHeight="1" x14ac:dyDescent="0.25">
      <c r="A53" s="27"/>
      <c r="B53" s="27"/>
      <c r="C53" s="27"/>
      <c r="D53" s="27">
        <v>32111</v>
      </c>
      <c r="E53" s="29" t="s">
        <v>48</v>
      </c>
      <c r="F53" s="30"/>
      <c r="G53" s="30"/>
      <c r="H53" s="30"/>
      <c r="I53" s="30"/>
      <c r="J53" s="30"/>
      <c r="K53" s="1"/>
      <c r="L53" s="1"/>
      <c r="M53" s="1"/>
      <c r="N53" s="1"/>
      <c r="O53" s="1"/>
    </row>
    <row r="54" spans="1:15" ht="15.75" hidden="1" customHeight="1" x14ac:dyDescent="0.25">
      <c r="A54" s="27"/>
      <c r="B54" s="27"/>
      <c r="C54" s="27"/>
      <c r="D54" s="27">
        <v>32112</v>
      </c>
      <c r="E54" s="29" t="s">
        <v>49</v>
      </c>
      <c r="F54" s="30"/>
      <c r="G54" s="30"/>
      <c r="H54" s="30"/>
      <c r="I54" s="30"/>
      <c r="J54" s="30"/>
      <c r="K54" s="1"/>
      <c r="L54" s="1"/>
      <c r="M54" s="1"/>
      <c r="N54" s="1"/>
      <c r="O54" s="1"/>
    </row>
    <row r="55" spans="1:15" ht="15.75" hidden="1" customHeight="1" x14ac:dyDescent="0.25">
      <c r="A55" s="27"/>
      <c r="B55" s="27"/>
      <c r="C55" s="27"/>
      <c r="D55" s="27">
        <v>32113</v>
      </c>
      <c r="E55" s="29" t="s">
        <v>50</v>
      </c>
      <c r="F55" s="30"/>
      <c r="G55" s="30"/>
      <c r="H55" s="30"/>
      <c r="I55" s="30"/>
      <c r="J55" s="30"/>
      <c r="K55" s="1"/>
      <c r="L55" s="1"/>
      <c r="M55" s="1"/>
      <c r="N55" s="1"/>
      <c r="O55" s="1"/>
    </row>
    <row r="56" spans="1:15" ht="36" hidden="1" customHeight="1" x14ac:dyDescent="0.25">
      <c r="A56" s="27"/>
      <c r="B56" s="27"/>
      <c r="C56" s="27"/>
      <c r="D56" s="27">
        <v>32114</v>
      </c>
      <c r="E56" s="29" t="s">
        <v>51</v>
      </c>
      <c r="F56" s="30"/>
      <c r="G56" s="30"/>
      <c r="H56" s="30"/>
      <c r="I56" s="30"/>
      <c r="J56" s="30"/>
      <c r="K56" s="1"/>
      <c r="L56" s="1"/>
      <c r="M56" s="1"/>
      <c r="N56" s="1"/>
      <c r="O56" s="1"/>
    </row>
    <row r="57" spans="1:15" ht="15.75" hidden="1" customHeight="1" x14ac:dyDescent="0.25">
      <c r="A57" s="27"/>
      <c r="B57" s="27"/>
      <c r="C57" s="27"/>
      <c r="D57" s="27">
        <v>32115</v>
      </c>
      <c r="E57" s="29" t="s">
        <v>52</v>
      </c>
      <c r="F57" s="30"/>
      <c r="G57" s="30"/>
      <c r="H57" s="30"/>
      <c r="I57" s="30"/>
      <c r="J57" s="30"/>
      <c r="K57" s="1"/>
      <c r="L57" s="1"/>
      <c r="M57" s="1"/>
      <c r="N57" s="1"/>
      <c r="O57" s="1"/>
    </row>
    <row r="58" spans="1:15" ht="27" hidden="1" customHeight="1" x14ac:dyDescent="0.25">
      <c r="A58" s="27"/>
      <c r="B58" s="27"/>
      <c r="C58" s="27"/>
      <c r="D58" s="27">
        <v>32116</v>
      </c>
      <c r="E58" s="29" t="s">
        <v>53</v>
      </c>
      <c r="F58" s="30"/>
      <c r="G58" s="30"/>
      <c r="H58" s="30"/>
      <c r="I58" s="30"/>
      <c r="J58" s="30"/>
      <c r="K58" s="1"/>
      <c r="L58" s="1"/>
      <c r="M58" s="1"/>
      <c r="N58" s="1"/>
      <c r="O58" s="1"/>
    </row>
    <row r="59" spans="1:15" ht="15.75" hidden="1" customHeight="1" x14ac:dyDescent="0.25">
      <c r="A59" s="23"/>
      <c r="B59" s="23"/>
      <c r="C59" s="23">
        <v>3212</v>
      </c>
      <c r="D59" s="23"/>
      <c r="E59" s="24" t="s">
        <v>54</v>
      </c>
      <c r="F59" s="46"/>
      <c r="G59" s="46"/>
      <c r="H59" s="46"/>
      <c r="I59" s="46"/>
      <c r="J59" s="46"/>
      <c r="K59" s="1"/>
      <c r="L59" s="1"/>
      <c r="M59" s="1"/>
      <c r="N59" s="1"/>
      <c r="O59" s="1"/>
    </row>
    <row r="60" spans="1:15" ht="15.75" hidden="1" customHeight="1" x14ac:dyDescent="0.25">
      <c r="A60" s="27"/>
      <c r="B60" s="27"/>
      <c r="C60" s="27"/>
      <c r="D60" s="27">
        <v>32121</v>
      </c>
      <c r="E60" s="29" t="s">
        <v>55</v>
      </c>
      <c r="F60" s="47"/>
      <c r="G60" s="47"/>
      <c r="H60" s="47"/>
      <c r="I60" s="47"/>
      <c r="J60" s="47"/>
      <c r="K60" s="1"/>
      <c r="L60" s="1"/>
      <c r="M60" s="1"/>
      <c r="N60" s="1"/>
      <c r="O60" s="1"/>
    </row>
    <row r="61" spans="1:15" ht="15.75" hidden="1" customHeight="1" x14ac:dyDescent="0.25">
      <c r="A61" s="23"/>
      <c r="B61" s="23"/>
      <c r="C61" s="23">
        <v>3213</v>
      </c>
      <c r="D61" s="23"/>
      <c r="E61" s="24" t="s">
        <v>56</v>
      </c>
      <c r="F61" s="46"/>
      <c r="G61" s="46"/>
      <c r="H61" s="46"/>
      <c r="I61" s="46"/>
      <c r="J61" s="46"/>
      <c r="K61" s="1"/>
      <c r="L61" s="1"/>
      <c r="M61" s="1"/>
      <c r="N61" s="1"/>
      <c r="O61" s="1"/>
    </row>
    <row r="62" spans="1:15" ht="15.75" hidden="1" customHeight="1" x14ac:dyDescent="0.25">
      <c r="A62" s="27"/>
      <c r="B62" s="27"/>
      <c r="C62" s="27"/>
      <c r="D62" s="27">
        <v>32131</v>
      </c>
      <c r="E62" s="29" t="s">
        <v>57</v>
      </c>
      <c r="F62" s="47"/>
      <c r="G62" s="47"/>
      <c r="H62" s="47"/>
      <c r="I62" s="47"/>
      <c r="J62" s="47"/>
      <c r="K62" s="1"/>
      <c r="L62" s="1"/>
      <c r="M62" s="1"/>
      <c r="N62" s="1"/>
      <c r="O62" s="1"/>
    </row>
    <row r="63" spans="1:15" ht="15.75" hidden="1" customHeight="1" x14ac:dyDescent="0.25">
      <c r="A63" s="27"/>
      <c r="B63" s="27"/>
      <c r="C63" s="27"/>
      <c r="D63" s="27">
        <v>32132</v>
      </c>
      <c r="E63" s="29" t="s">
        <v>58</v>
      </c>
      <c r="F63" s="47"/>
      <c r="G63" s="47"/>
      <c r="H63" s="47"/>
      <c r="I63" s="47"/>
      <c r="J63" s="47"/>
      <c r="K63" s="1"/>
      <c r="L63" s="1"/>
      <c r="M63" s="1"/>
      <c r="N63" s="1"/>
      <c r="O63" s="1"/>
    </row>
    <row r="64" spans="1:15" ht="17.25" customHeight="1" x14ac:dyDescent="0.25">
      <c r="A64" s="19"/>
      <c r="B64" s="19">
        <v>322</v>
      </c>
      <c r="C64" s="19"/>
      <c r="D64" s="19"/>
      <c r="E64" s="20" t="s">
        <v>61</v>
      </c>
      <c r="F64" s="21">
        <f>[1]Odjeljak!F68</f>
        <v>43200</v>
      </c>
      <c r="G64" s="21">
        <f>[1]Odjeljak!G68</f>
        <v>44400</v>
      </c>
      <c r="H64" s="21"/>
      <c r="I64" s="21"/>
      <c r="J64" s="21">
        <f>[1]Odjeljak!J68</f>
        <v>44500</v>
      </c>
      <c r="K64" s="35"/>
      <c r="L64" s="35"/>
      <c r="M64" s="1"/>
      <c r="N64" s="1"/>
      <c r="O64" s="1"/>
    </row>
    <row r="65" spans="1:15" ht="15.75" hidden="1" customHeight="1" x14ac:dyDescent="0.25">
      <c r="A65" s="23"/>
      <c r="B65" s="23"/>
      <c r="C65" s="23">
        <v>3221</v>
      </c>
      <c r="D65" s="23"/>
      <c r="E65" s="24" t="s">
        <v>62</v>
      </c>
      <c r="F65" s="46"/>
      <c r="G65" s="46"/>
      <c r="H65" s="46"/>
      <c r="I65" s="46"/>
      <c r="J65" s="46"/>
      <c r="K65" s="1"/>
      <c r="L65" s="1"/>
      <c r="M65" s="1"/>
      <c r="N65" s="1"/>
      <c r="O65" s="1"/>
    </row>
    <row r="66" spans="1:15" ht="27" hidden="1" customHeight="1" x14ac:dyDescent="0.25">
      <c r="A66" s="27"/>
      <c r="B66" s="27"/>
      <c r="C66" s="27"/>
      <c r="D66" s="27">
        <v>32211</v>
      </c>
      <c r="E66" s="29" t="s">
        <v>63</v>
      </c>
      <c r="F66" s="47"/>
      <c r="G66" s="47"/>
      <c r="H66" s="47"/>
      <c r="I66" s="47"/>
      <c r="J66" s="47"/>
      <c r="K66" s="1"/>
      <c r="L66" s="1"/>
      <c r="M66" s="1"/>
      <c r="N66" s="1"/>
      <c r="O66" s="1"/>
    </row>
    <row r="67" spans="1:15" ht="15.75" hidden="1" customHeight="1" x14ac:dyDescent="0.25">
      <c r="A67" s="27"/>
      <c r="B67" s="27"/>
      <c r="C67" s="27"/>
      <c r="D67" s="27">
        <v>32212</v>
      </c>
      <c r="E67" s="29" t="s">
        <v>64</v>
      </c>
      <c r="F67" s="47"/>
      <c r="G67" s="47"/>
      <c r="H67" s="47"/>
      <c r="I67" s="47"/>
      <c r="J67" s="47"/>
      <c r="K67" s="119"/>
      <c r="L67" s="1"/>
      <c r="M67" s="1"/>
      <c r="N67" s="1"/>
      <c r="O67" s="1"/>
    </row>
    <row r="68" spans="1:15" ht="24" hidden="1" customHeight="1" x14ac:dyDescent="0.25">
      <c r="A68" s="27"/>
      <c r="B68" s="27"/>
      <c r="C68" s="27"/>
      <c r="D68" s="27">
        <v>32213</v>
      </c>
      <c r="E68" s="29" t="s">
        <v>65</v>
      </c>
      <c r="F68" s="47"/>
      <c r="G68" s="47"/>
      <c r="H68" s="47"/>
      <c r="I68" s="47"/>
      <c r="J68" s="47"/>
      <c r="K68" s="1"/>
      <c r="L68" s="1"/>
      <c r="M68" s="1"/>
      <c r="N68" s="1"/>
      <c r="O68" s="1"/>
    </row>
    <row r="69" spans="1:15" ht="15.75" hidden="1" customHeight="1" x14ac:dyDescent="0.25">
      <c r="A69" s="27"/>
      <c r="B69" s="27"/>
      <c r="C69" s="27"/>
      <c r="D69" s="27">
        <v>32214</v>
      </c>
      <c r="E69" s="29" t="s">
        <v>66</v>
      </c>
      <c r="F69" s="47"/>
      <c r="G69" s="47"/>
      <c r="H69" s="47"/>
      <c r="I69" s="47"/>
      <c r="J69" s="47"/>
      <c r="K69" s="1"/>
      <c r="L69" s="1"/>
      <c r="M69" s="1"/>
      <c r="N69" s="1"/>
      <c r="O69" s="1"/>
    </row>
    <row r="70" spans="1:15" ht="15.75" hidden="1" customHeight="1" x14ac:dyDescent="0.25">
      <c r="A70" s="27"/>
      <c r="B70" s="27"/>
      <c r="C70" s="27"/>
      <c r="D70" s="27">
        <v>32216</v>
      </c>
      <c r="E70" s="29" t="s">
        <v>67</v>
      </c>
      <c r="F70" s="47"/>
      <c r="G70" s="47"/>
      <c r="H70" s="47"/>
      <c r="I70" s="47"/>
      <c r="J70" s="47"/>
      <c r="K70" s="1"/>
      <c r="L70" s="1"/>
      <c r="M70" s="1"/>
      <c r="N70" s="1"/>
      <c r="O70" s="1"/>
    </row>
    <row r="71" spans="1:15" ht="15.75" hidden="1" customHeight="1" x14ac:dyDescent="0.25">
      <c r="A71" s="27"/>
      <c r="B71" s="27"/>
      <c r="C71" s="27"/>
      <c r="D71" s="27">
        <v>32219</v>
      </c>
      <c r="E71" s="29" t="s">
        <v>68</v>
      </c>
      <c r="F71" s="47"/>
      <c r="G71" s="47"/>
      <c r="H71" s="47"/>
      <c r="I71" s="47"/>
      <c r="J71" s="47"/>
      <c r="K71" s="1"/>
      <c r="L71" s="1"/>
      <c r="M71" s="1"/>
      <c r="N71" s="1"/>
      <c r="O71" s="1"/>
    </row>
    <row r="72" spans="1:15" ht="15.75" hidden="1" customHeight="1" x14ac:dyDescent="0.25">
      <c r="A72" s="23"/>
      <c r="B72" s="23"/>
      <c r="C72" s="23">
        <v>3223</v>
      </c>
      <c r="D72" s="23"/>
      <c r="E72" s="24" t="s">
        <v>71</v>
      </c>
      <c r="F72" s="46"/>
      <c r="G72" s="46"/>
      <c r="H72" s="46"/>
      <c r="I72" s="46"/>
      <c r="J72" s="46"/>
      <c r="K72" s="1"/>
      <c r="L72" s="1"/>
      <c r="M72" s="1"/>
      <c r="N72" s="1"/>
      <c r="O72" s="1"/>
    </row>
    <row r="73" spans="1:15" ht="15.75" hidden="1" customHeight="1" x14ac:dyDescent="0.25">
      <c r="A73" s="27"/>
      <c r="B73" s="27"/>
      <c r="C73" s="27"/>
      <c r="D73" s="27">
        <v>32231</v>
      </c>
      <c r="E73" s="29" t="s">
        <v>72</v>
      </c>
      <c r="F73" s="47"/>
      <c r="G73" s="47"/>
      <c r="H73" s="47"/>
      <c r="I73" s="47"/>
      <c r="J73" s="47"/>
      <c r="K73" s="1"/>
      <c r="L73" s="1"/>
      <c r="M73" s="1"/>
      <c r="N73" s="1"/>
      <c r="O73" s="1"/>
    </row>
    <row r="74" spans="1:15" ht="15.75" hidden="1" customHeight="1" x14ac:dyDescent="0.25">
      <c r="A74" s="27"/>
      <c r="B74" s="27"/>
      <c r="C74" s="27"/>
      <c r="D74" s="27">
        <v>32232</v>
      </c>
      <c r="E74" s="29" t="s">
        <v>73</v>
      </c>
      <c r="F74" s="47"/>
      <c r="G74" s="47"/>
      <c r="H74" s="47"/>
      <c r="I74" s="47"/>
      <c r="J74" s="47"/>
      <c r="K74" s="1"/>
      <c r="L74" s="1"/>
      <c r="M74" s="1"/>
      <c r="N74" s="1"/>
      <c r="O74" s="1"/>
    </row>
    <row r="75" spans="1:15" ht="15.75" hidden="1" customHeight="1" x14ac:dyDescent="0.25">
      <c r="A75" s="27"/>
      <c r="B75" s="27"/>
      <c r="C75" s="27"/>
      <c r="D75" s="27">
        <v>32234</v>
      </c>
      <c r="E75" s="29" t="s">
        <v>74</v>
      </c>
      <c r="F75" s="47"/>
      <c r="G75" s="47"/>
      <c r="H75" s="47"/>
      <c r="I75" s="47"/>
      <c r="J75" s="47"/>
      <c r="K75" s="1"/>
      <c r="L75" s="1"/>
      <c r="M75" s="1"/>
      <c r="N75" s="1"/>
      <c r="O75" s="1"/>
    </row>
    <row r="76" spans="1:15" ht="15.75" hidden="1" customHeight="1" x14ac:dyDescent="0.25">
      <c r="A76" s="23"/>
      <c r="B76" s="23"/>
      <c r="C76" s="23">
        <v>3224</v>
      </c>
      <c r="D76" s="23"/>
      <c r="E76" s="24" t="s">
        <v>75</v>
      </c>
      <c r="F76" s="46"/>
      <c r="G76" s="46"/>
      <c r="H76" s="46"/>
      <c r="I76" s="46"/>
      <c r="J76" s="46"/>
      <c r="K76" s="1"/>
      <c r="L76" s="1"/>
      <c r="M76" s="1"/>
      <c r="N76" s="1"/>
      <c r="O76" s="1"/>
    </row>
    <row r="77" spans="1:15" ht="15.75" hidden="1" customHeight="1" x14ac:dyDescent="0.25">
      <c r="A77" s="27"/>
      <c r="B77" s="27"/>
      <c r="C77" s="27"/>
      <c r="D77" s="27">
        <v>32242</v>
      </c>
      <c r="E77" s="29" t="s">
        <v>76</v>
      </c>
      <c r="F77" s="47"/>
      <c r="G77" s="47"/>
      <c r="H77" s="47"/>
      <c r="I77" s="47"/>
      <c r="J77" s="47"/>
      <c r="K77" s="1"/>
      <c r="L77" s="1"/>
      <c r="M77" s="1"/>
      <c r="N77" s="1"/>
      <c r="O77" s="1"/>
    </row>
    <row r="78" spans="1:15" ht="15.75" hidden="1" customHeight="1" x14ac:dyDescent="0.25">
      <c r="A78" s="27"/>
      <c r="B78" s="27"/>
      <c r="C78" s="27"/>
      <c r="D78" s="27">
        <v>32243</v>
      </c>
      <c r="E78" s="29" t="s">
        <v>77</v>
      </c>
      <c r="F78" s="47"/>
      <c r="G78" s="47"/>
      <c r="H78" s="47"/>
      <c r="I78" s="47"/>
      <c r="J78" s="47"/>
      <c r="K78" s="1"/>
      <c r="L78" s="1"/>
      <c r="M78" s="1"/>
      <c r="N78" s="1"/>
      <c r="O78" s="1"/>
    </row>
    <row r="79" spans="1:15" ht="15.75" hidden="1" customHeight="1" x14ac:dyDescent="0.25">
      <c r="A79" s="23"/>
      <c r="B79" s="23"/>
      <c r="C79" s="23">
        <v>3225</v>
      </c>
      <c r="D79" s="23"/>
      <c r="E79" s="24" t="s">
        <v>78</v>
      </c>
      <c r="F79" s="46"/>
      <c r="G79" s="46"/>
      <c r="H79" s="46"/>
      <c r="I79" s="46"/>
      <c r="J79" s="46"/>
      <c r="K79" s="1"/>
      <c r="L79" s="1"/>
      <c r="M79" s="1"/>
      <c r="N79" s="1"/>
      <c r="O79" s="1"/>
    </row>
    <row r="80" spans="1:15" ht="15.75" hidden="1" customHeight="1" x14ac:dyDescent="0.25">
      <c r="A80" s="27"/>
      <c r="B80" s="27"/>
      <c r="C80" s="27"/>
      <c r="D80" s="27">
        <v>32251</v>
      </c>
      <c r="E80" s="29" t="s">
        <v>79</v>
      </c>
      <c r="F80" s="47"/>
      <c r="G80" s="47"/>
      <c r="H80" s="47"/>
      <c r="I80" s="47"/>
      <c r="J80" s="47"/>
      <c r="K80" s="1"/>
      <c r="L80" s="1"/>
      <c r="M80" s="1"/>
      <c r="N80" s="1"/>
      <c r="O80" s="1"/>
    </row>
    <row r="81" spans="1:15" ht="15.75" hidden="1" customHeight="1" x14ac:dyDescent="0.25">
      <c r="A81" s="27"/>
      <c r="B81" s="27"/>
      <c r="C81" s="27"/>
      <c r="D81" s="27">
        <v>32252</v>
      </c>
      <c r="E81" s="29" t="s">
        <v>80</v>
      </c>
      <c r="F81" s="47"/>
      <c r="G81" s="47"/>
      <c r="H81" s="47"/>
      <c r="I81" s="47"/>
      <c r="J81" s="47"/>
      <c r="K81" s="1"/>
      <c r="L81" s="1"/>
      <c r="M81" s="1"/>
      <c r="N81" s="1"/>
      <c r="O81" s="1"/>
    </row>
    <row r="82" spans="1:15" ht="15.75" hidden="1" customHeight="1" x14ac:dyDescent="0.25">
      <c r="A82" s="23"/>
      <c r="B82" s="23"/>
      <c r="C82" s="23">
        <v>3227</v>
      </c>
      <c r="D82" s="23"/>
      <c r="E82" s="24" t="s">
        <v>81</v>
      </c>
      <c r="F82" s="46"/>
      <c r="G82" s="46"/>
      <c r="H82" s="46"/>
      <c r="I82" s="46"/>
      <c r="J82" s="46"/>
      <c r="K82" s="1"/>
      <c r="L82" s="1"/>
      <c r="M82" s="1"/>
      <c r="N82" s="1"/>
      <c r="O82" s="1"/>
    </row>
    <row r="83" spans="1:15" ht="15.75" hidden="1" customHeight="1" x14ac:dyDescent="0.25">
      <c r="A83" s="27"/>
      <c r="B83" s="27"/>
      <c r="C83" s="27"/>
      <c r="D83" s="27">
        <v>32271</v>
      </c>
      <c r="E83" s="29" t="s">
        <v>81</v>
      </c>
      <c r="F83" s="47"/>
      <c r="G83" s="47"/>
      <c r="H83" s="47"/>
      <c r="I83" s="47"/>
      <c r="J83" s="47"/>
      <c r="K83" s="1"/>
      <c r="L83" s="1"/>
      <c r="M83" s="1"/>
      <c r="N83" s="1"/>
      <c r="O83" s="1"/>
    </row>
    <row r="84" spans="1:15" ht="16.5" customHeight="1" x14ac:dyDescent="0.25">
      <c r="A84" s="19"/>
      <c r="B84" s="19">
        <v>323</v>
      </c>
      <c r="C84" s="19"/>
      <c r="D84" s="19"/>
      <c r="E84" s="20" t="s">
        <v>82</v>
      </c>
      <c r="F84" s="21">
        <f>[1]Odjeljak!F90</f>
        <v>178500</v>
      </c>
      <c r="G84" s="21">
        <f>[1]Odjeljak!G90</f>
        <v>168300</v>
      </c>
      <c r="H84" s="21"/>
      <c r="I84" s="21"/>
      <c r="J84" s="21">
        <f>[1]Odjeljak!J90</f>
        <v>169300</v>
      </c>
      <c r="K84" s="35"/>
      <c r="L84" s="1"/>
      <c r="M84" s="1"/>
      <c r="N84" s="1"/>
      <c r="O84" s="1"/>
    </row>
    <row r="85" spans="1:15" ht="15.75" hidden="1" customHeight="1" x14ac:dyDescent="0.25">
      <c r="A85" s="23"/>
      <c r="B85" s="23"/>
      <c r="C85" s="23">
        <v>3231</v>
      </c>
      <c r="D85" s="23"/>
      <c r="E85" s="24" t="s">
        <v>83</v>
      </c>
      <c r="F85" s="46"/>
      <c r="G85" s="46"/>
      <c r="H85" s="46"/>
      <c r="I85" s="46"/>
      <c r="J85" s="46"/>
      <c r="K85" s="1"/>
      <c r="L85" s="1"/>
      <c r="M85" s="1"/>
      <c r="N85" s="1"/>
      <c r="O85" s="1"/>
    </row>
    <row r="86" spans="1:15" ht="15.75" hidden="1" customHeight="1" x14ac:dyDescent="0.25">
      <c r="A86" s="27"/>
      <c r="B86" s="27"/>
      <c r="C86" s="27"/>
      <c r="D86" s="27">
        <v>32311</v>
      </c>
      <c r="E86" s="29" t="s">
        <v>84</v>
      </c>
      <c r="F86" s="47"/>
      <c r="G86" s="47"/>
      <c r="H86" s="47"/>
      <c r="I86" s="47"/>
      <c r="J86" s="47"/>
      <c r="K86" s="1"/>
      <c r="L86" s="1"/>
      <c r="M86" s="1"/>
      <c r="N86" s="1"/>
      <c r="O86" s="1"/>
    </row>
    <row r="87" spans="1:15" ht="15.75" hidden="1" customHeight="1" x14ac:dyDescent="0.25">
      <c r="A87" s="27"/>
      <c r="B87" s="27"/>
      <c r="C87" s="27"/>
      <c r="D87" s="27">
        <v>32312</v>
      </c>
      <c r="E87" s="29" t="s">
        <v>85</v>
      </c>
      <c r="F87" s="47"/>
      <c r="G87" s="47"/>
      <c r="H87" s="47"/>
      <c r="I87" s="47"/>
      <c r="J87" s="47"/>
      <c r="K87" s="1"/>
      <c r="L87" s="1"/>
      <c r="M87" s="1"/>
      <c r="N87" s="1"/>
      <c r="O87" s="1"/>
    </row>
    <row r="88" spans="1:15" ht="15.75" hidden="1" customHeight="1" x14ac:dyDescent="0.25">
      <c r="A88" s="27"/>
      <c r="B88" s="27"/>
      <c r="C88" s="27"/>
      <c r="D88" s="27">
        <v>32313</v>
      </c>
      <c r="E88" s="29" t="s">
        <v>86</v>
      </c>
      <c r="F88" s="47"/>
      <c r="G88" s="47"/>
      <c r="H88" s="47"/>
      <c r="I88" s="47"/>
      <c r="J88" s="47"/>
      <c r="K88" s="1"/>
      <c r="L88" s="1"/>
      <c r="M88" s="1"/>
      <c r="N88" s="1"/>
      <c r="O88" s="1"/>
    </row>
    <row r="89" spans="1:15" ht="15.75" hidden="1" customHeight="1" x14ac:dyDescent="0.25">
      <c r="A89" s="27"/>
      <c r="B89" s="27"/>
      <c r="C89" s="27"/>
      <c r="D89" s="27">
        <v>32319</v>
      </c>
      <c r="E89" s="29" t="s">
        <v>87</v>
      </c>
      <c r="F89" s="47"/>
      <c r="G89" s="47"/>
      <c r="H89" s="47"/>
      <c r="I89" s="47"/>
      <c r="J89" s="47"/>
      <c r="K89" s="1"/>
      <c r="L89" s="1"/>
      <c r="M89" s="1"/>
      <c r="N89" s="1"/>
      <c r="O89" s="1"/>
    </row>
    <row r="90" spans="1:15" ht="15.75" hidden="1" customHeight="1" x14ac:dyDescent="0.25">
      <c r="A90" s="23"/>
      <c r="B90" s="23"/>
      <c r="C90" s="23">
        <v>3232</v>
      </c>
      <c r="D90" s="23"/>
      <c r="E90" s="24" t="s">
        <v>88</v>
      </c>
      <c r="F90" s="46"/>
      <c r="G90" s="46"/>
      <c r="H90" s="46"/>
      <c r="I90" s="46"/>
      <c r="J90" s="46"/>
      <c r="K90" s="1"/>
      <c r="L90" s="1"/>
      <c r="M90" s="1"/>
      <c r="N90" s="1"/>
      <c r="O90" s="1"/>
    </row>
    <row r="91" spans="1:15" ht="15.75" hidden="1" customHeight="1" x14ac:dyDescent="0.25">
      <c r="A91" s="27"/>
      <c r="B91" s="27"/>
      <c r="C91" s="27"/>
      <c r="D91" s="27">
        <v>32321</v>
      </c>
      <c r="E91" s="29" t="s">
        <v>89</v>
      </c>
      <c r="F91" s="47"/>
      <c r="G91" s="47"/>
      <c r="H91" s="47"/>
      <c r="I91" s="47"/>
      <c r="J91" s="47"/>
      <c r="K91" s="1"/>
      <c r="L91" s="1"/>
      <c r="M91" s="1"/>
      <c r="N91" s="1"/>
      <c r="O91" s="1"/>
    </row>
    <row r="92" spans="1:15" ht="15.75" hidden="1" customHeight="1" x14ac:dyDescent="0.25">
      <c r="A92" s="27"/>
      <c r="B92" s="27"/>
      <c r="C92" s="27"/>
      <c r="D92" s="27">
        <v>32322</v>
      </c>
      <c r="E92" s="29" t="s">
        <v>90</v>
      </c>
      <c r="F92" s="47"/>
      <c r="G92" s="47"/>
      <c r="H92" s="47"/>
      <c r="I92" s="47"/>
      <c r="J92" s="47"/>
      <c r="K92" s="1"/>
      <c r="L92" s="1"/>
      <c r="M92" s="1"/>
      <c r="N92" s="1"/>
      <c r="O92" s="1"/>
    </row>
    <row r="93" spans="1:15" ht="15.75" hidden="1" customHeight="1" x14ac:dyDescent="0.25">
      <c r="A93" s="27"/>
      <c r="B93" s="27"/>
      <c r="C93" s="27"/>
      <c r="D93" s="27">
        <v>32323</v>
      </c>
      <c r="E93" s="29" t="s">
        <v>91</v>
      </c>
      <c r="F93" s="47"/>
      <c r="G93" s="47"/>
      <c r="H93" s="47"/>
      <c r="I93" s="47"/>
      <c r="J93" s="47"/>
      <c r="K93" s="1"/>
      <c r="L93" s="1"/>
      <c r="M93" s="1"/>
      <c r="N93" s="1"/>
      <c r="O93" s="1"/>
    </row>
    <row r="94" spans="1:15" ht="15.75" hidden="1" customHeight="1" x14ac:dyDescent="0.25">
      <c r="A94" s="23"/>
      <c r="B94" s="23"/>
      <c r="C94" s="23">
        <v>3233</v>
      </c>
      <c r="D94" s="23"/>
      <c r="E94" s="24" t="s">
        <v>92</v>
      </c>
      <c r="F94" s="25"/>
      <c r="G94" s="25"/>
      <c r="H94" s="25"/>
      <c r="I94" s="25"/>
      <c r="J94" s="25"/>
      <c r="K94" s="1"/>
      <c r="L94" s="1"/>
      <c r="M94" s="1"/>
      <c r="N94" s="1"/>
      <c r="O94" s="1"/>
    </row>
    <row r="95" spans="1:15" ht="29.25" hidden="1" customHeight="1" x14ac:dyDescent="0.25">
      <c r="A95" s="27"/>
      <c r="B95" s="27"/>
      <c r="C95" s="27"/>
      <c r="D95" s="27">
        <v>32332</v>
      </c>
      <c r="E95" s="29" t="s">
        <v>93</v>
      </c>
      <c r="F95" s="30"/>
      <c r="G95" s="30"/>
      <c r="H95" s="30"/>
      <c r="I95" s="30"/>
      <c r="J95" s="30"/>
      <c r="K95" s="1"/>
      <c r="L95" s="1"/>
      <c r="M95" s="1"/>
      <c r="N95" s="1"/>
      <c r="O95" s="1"/>
    </row>
    <row r="96" spans="1:15" ht="29.25" hidden="1" customHeight="1" x14ac:dyDescent="0.25">
      <c r="A96" s="27"/>
      <c r="B96" s="27"/>
      <c r="C96" s="27"/>
      <c r="D96" s="27">
        <v>32339</v>
      </c>
      <c r="E96" s="29" t="s">
        <v>94</v>
      </c>
      <c r="F96" s="30"/>
      <c r="G96" s="30"/>
      <c r="H96" s="30"/>
      <c r="I96" s="30"/>
      <c r="J96" s="30"/>
      <c r="K96" s="1"/>
      <c r="L96" s="1"/>
      <c r="M96" s="1"/>
      <c r="N96" s="1"/>
      <c r="O96" s="1"/>
    </row>
    <row r="97" spans="1:15" ht="15.75" hidden="1" customHeight="1" x14ac:dyDescent="0.25">
      <c r="A97" s="23"/>
      <c r="B97" s="23"/>
      <c r="C97" s="23">
        <v>3234</v>
      </c>
      <c r="D97" s="23"/>
      <c r="E97" s="24" t="s">
        <v>95</v>
      </c>
      <c r="F97" s="46"/>
      <c r="G97" s="46"/>
      <c r="H97" s="46"/>
      <c r="I97" s="46"/>
      <c r="J97" s="46"/>
      <c r="K97" s="1"/>
      <c r="L97" s="1"/>
      <c r="M97" s="1"/>
      <c r="N97" s="1"/>
      <c r="O97" s="1"/>
    </row>
    <row r="98" spans="1:15" ht="15.75" hidden="1" customHeight="1" x14ac:dyDescent="0.25">
      <c r="A98" s="27"/>
      <c r="B98" s="27"/>
      <c r="C98" s="27"/>
      <c r="D98" s="27">
        <v>32341</v>
      </c>
      <c r="E98" s="29" t="s">
        <v>96</v>
      </c>
      <c r="F98" s="47"/>
      <c r="G98" s="47"/>
      <c r="H98" s="47"/>
      <c r="I98" s="47"/>
      <c r="J98" s="47"/>
      <c r="K98" s="1"/>
      <c r="L98" s="1"/>
      <c r="M98" s="1"/>
      <c r="N98" s="1"/>
      <c r="O98" s="1"/>
    </row>
    <row r="99" spans="1:15" ht="15.75" hidden="1" customHeight="1" x14ac:dyDescent="0.25">
      <c r="A99" s="27"/>
      <c r="B99" s="27"/>
      <c r="C99" s="27"/>
      <c r="D99" s="27">
        <v>32342</v>
      </c>
      <c r="E99" s="29" t="s">
        <v>97</v>
      </c>
      <c r="F99" s="47"/>
      <c r="G99" s="47"/>
      <c r="H99" s="47"/>
      <c r="I99" s="47"/>
      <c r="J99" s="47"/>
      <c r="K99" s="1"/>
      <c r="L99" s="1"/>
      <c r="M99" s="1"/>
      <c r="N99" s="1"/>
      <c r="O99" s="1"/>
    </row>
    <row r="100" spans="1:15" ht="15.75" hidden="1" customHeight="1" x14ac:dyDescent="0.25">
      <c r="A100" s="27"/>
      <c r="B100" s="27"/>
      <c r="C100" s="27"/>
      <c r="D100" s="27">
        <v>32343</v>
      </c>
      <c r="E100" s="29" t="s">
        <v>98</v>
      </c>
      <c r="F100" s="47"/>
      <c r="G100" s="47"/>
      <c r="H100" s="47"/>
      <c r="I100" s="47"/>
      <c r="J100" s="47"/>
      <c r="K100" s="1"/>
      <c r="L100" s="1"/>
      <c r="M100" s="1"/>
      <c r="N100" s="1"/>
      <c r="O100" s="1"/>
    </row>
    <row r="101" spans="1:15" ht="15.75" hidden="1" customHeight="1" x14ac:dyDescent="0.25">
      <c r="A101" s="27"/>
      <c r="B101" s="27"/>
      <c r="C101" s="27"/>
      <c r="D101" s="27">
        <v>32344</v>
      </c>
      <c r="E101" s="29" t="s">
        <v>99</v>
      </c>
      <c r="F101" s="47"/>
      <c r="G101" s="47"/>
      <c r="H101" s="47"/>
      <c r="I101" s="47"/>
      <c r="J101" s="47"/>
      <c r="K101" s="1"/>
      <c r="L101" s="1"/>
      <c r="M101" s="1"/>
      <c r="N101" s="1"/>
      <c r="O101" s="1"/>
    </row>
    <row r="102" spans="1:15" ht="15.75" hidden="1" customHeight="1" x14ac:dyDescent="0.25">
      <c r="A102" s="27"/>
      <c r="B102" s="27"/>
      <c r="C102" s="27"/>
      <c r="D102" s="27">
        <v>32347</v>
      </c>
      <c r="E102" s="29" t="s">
        <v>100</v>
      </c>
      <c r="F102" s="47"/>
      <c r="G102" s="47"/>
      <c r="H102" s="47"/>
      <c r="I102" s="47"/>
      <c r="J102" s="47"/>
      <c r="K102" s="1"/>
      <c r="L102" s="1"/>
      <c r="M102" s="1"/>
      <c r="N102" s="1"/>
      <c r="O102" s="1"/>
    </row>
    <row r="103" spans="1:15" ht="15.75" hidden="1" customHeight="1" x14ac:dyDescent="0.25">
      <c r="A103" s="27"/>
      <c r="B103" s="27"/>
      <c r="C103" s="27"/>
      <c r="D103" s="27">
        <v>32349</v>
      </c>
      <c r="E103" s="29" t="s">
        <v>101</v>
      </c>
      <c r="F103" s="47"/>
      <c r="G103" s="47"/>
      <c r="H103" s="47"/>
      <c r="I103" s="47"/>
      <c r="J103" s="47"/>
      <c r="K103" s="1"/>
      <c r="L103" s="1"/>
      <c r="M103" s="1"/>
      <c r="N103" s="1"/>
      <c r="O103" s="1"/>
    </row>
    <row r="104" spans="1:15" ht="15.75" hidden="1" customHeight="1" x14ac:dyDescent="0.25">
      <c r="A104" s="23"/>
      <c r="B104" s="23"/>
      <c r="C104" s="23">
        <v>3235</v>
      </c>
      <c r="D104" s="23"/>
      <c r="E104" s="24" t="s">
        <v>102</v>
      </c>
      <c r="F104" s="80"/>
      <c r="G104" s="80"/>
      <c r="H104" s="80"/>
      <c r="I104" s="80"/>
      <c r="J104" s="80"/>
      <c r="K104" s="1"/>
      <c r="L104" s="1"/>
      <c r="M104" s="1"/>
      <c r="N104" s="1"/>
      <c r="O104" s="1"/>
    </row>
    <row r="105" spans="1:15" ht="31.5" hidden="1" customHeight="1" x14ac:dyDescent="0.25">
      <c r="A105" s="27"/>
      <c r="B105" s="27"/>
      <c r="C105" s="27"/>
      <c r="D105" s="27">
        <v>32353</v>
      </c>
      <c r="E105" s="29" t="s">
        <v>103</v>
      </c>
      <c r="F105" s="47"/>
      <c r="G105" s="47"/>
      <c r="H105" s="47"/>
      <c r="I105" s="47"/>
      <c r="J105" s="47"/>
      <c r="K105" s="120"/>
      <c r="L105" s="1"/>
      <c r="M105" s="1"/>
      <c r="N105" s="1"/>
      <c r="O105" s="1"/>
    </row>
    <row r="106" spans="1:15" ht="31.5" hidden="1" customHeight="1" x14ac:dyDescent="0.25">
      <c r="A106" s="27"/>
      <c r="B106" s="27"/>
      <c r="C106" s="81"/>
      <c r="D106" s="27">
        <v>32354</v>
      </c>
      <c r="E106" s="29" t="s">
        <v>104</v>
      </c>
      <c r="F106" s="47"/>
      <c r="G106" s="47"/>
      <c r="H106" s="47"/>
      <c r="I106" s="47"/>
      <c r="J106" s="47"/>
      <c r="K106" s="120"/>
      <c r="L106" s="1"/>
      <c r="M106" s="1"/>
      <c r="N106" s="1"/>
      <c r="O106" s="1"/>
    </row>
    <row r="107" spans="1:15" ht="15.75" hidden="1" customHeight="1" x14ac:dyDescent="0.25">
      <c r="A107" s="23"/>
      <c r="B107" s="23"/>
      <c r="C107" s="23">
        <v>3236</v>
      </c>
      <c r="D107" s="23"/>
      <c r="E107" s="24" t="s">
        <v>105</v>
      </c>
      <c r="F107" s="46"/>
      <c r="G107" s="46"/>
      <c r="H107" s="46"/>
      <c r="I107" s="46"/>
      <c r="J107" s="46"/>
      <c r="K107" s="1"/>
      <c r="L107" s="1"/>
      <c r="M107" s="1"/>
      <c r="N107" s="1"/>
      <c r="O107" s="1"/>
    </row>
    <row r="108" spans="1:15" ht="15.75" hidden="1" customHeight="1" x14ac:dyDescent="0.25">
      <c r="A108" s="27"/>
      <c r="B108" s="27"/>
      <c r="C108" s="27"/>
      <c r="D108" s="27">
        <v>32361</v>
      </c>
      <c r="E108" s="29" t="s">
        <v>106</v>
      </c>
      <c r="F108" s="47"/>
      <c r="G108" s="47"/>
      <c r="H108" s="47"/>
      <c r="I108" s="47"/>
      <c r="J108" s="47"/>
      <c r="K108" s="1"/>
      <c r="L108" s="1"/>
      <c r="M108" s="1"/>
      <c r="N108" s="1"/>
      <c r="O108" s="1"/>
    </row>
    <row r="109" spans="1:15" ht="15.75" hidden="1" customHeight="1" x14ac:dyDescent="0.25">
      <c r="A109" s="27"/>
      <c r="B109" s="27"/>
      <c r="C109" s="27"/>
      <c r="D109" s="27">
        <v>32363</v>
      </c>
      <c r="E109" s="29" t="s">
        <v>107</v>
      </c>
      <c r="F109" s="47"/>
      <c r="G109" s="47"/>
      <c r="H109" s="47"/>
      <c r="I109" s="47"/>
      <c r="J109" s="47"/>
      <c r="K109" s="120"/>
      <c r="L109" s="1"/>
      <c r="M109" s="1"/>
      <c r="N109" s="1"/>
      <c r="O109" s="1"/>
    </row>
    <row r="110" spans="1:15" ht="27.75" hidden="1" customHeight="1" x14ac:dyDescent="0.25">
      <c r="A110" s="23"/>
      <c r="B110" s="23"/>
      <c r="C110" s="23">
        <v>3237</v>
      </c>
      <c r="D110" s="23"/>
      <c r="E110" s="24" t="s">
        <v>108</v>
      </c>
      <c r="F110" s="46"/>
      <c r="G110" s="46"/>
      <c r="H110" s="46"/>
      <c r="I110" s="46"/>
      <c r="J110" s="46"/>
      <c r="K110" s="1"/>
      <c r="L110" s="1"/>
      <c r="M110" s="1"/>
      <c r="N110" s="1"/>
      <c r="O110" s="1"/>
    </row>
    <row r="111" spans="1:15" ht="21.75" hidden="1" customHeight="1" x14ac:dyDescent="0.25">
      <c r="A111" s="27"/>
      <c r="B111" s="27"/>
      <c r="C111" s="27"/>
      <c r="D111" s="27">
        <v>32372</v>
      </c>
      <c r="E111" s="29" t="s">
        <v>109</v>
      </c>
      <c r="F111" s="30"/>
      <c r="G111" s="30"/>
      <c r="H111" s="30"/>
      <c r="I111" s="30"/>
      <c r="J111" s="30"/>
      <c r="K111" s="1"/>
      <c r="L111" s="1"/>
      <c r="M111" s="1"/>
      <c r="N111" s="1"/>
      <c r="O111" s="1"/>
    </row>
    <row r="112" spans="1:15" ht="15.75" hidden="1" customHeight="1" x14ac:dyDescent="0.25">
      <c r="A112" s="27"/>
      <c r="B112" s="27"/>
      <c r="C112" s="27"/>
      <c r="D112" s="27">
        <v>32373</v>
      </c>
      <c r="E112" s="29" t="s">
        <v>110</v>
      </c>
      <c r="F112" s="30"/>
      <c r="G112" s="30"/>
      <c r="H112" s="30"/>
      <c r="I112" s="30"/>
      <c r="J112" s="30"/>
      <c r="K112" s="1"/>
      <c r="L112" s="1"/>
      <c r="M112" s="1"/>
      <c r="N112" s="1"/>
      <c r="O112" s="1"/>
    </row>
    <row r="113" spans="1:15" ht="15.75" hidden="1" customHeight="1" x14ac:dyDescent="0.25">
      <c r="A113" s="27"/>
      <c r="B113" s="27"/>
      <c r="C113" s="27"/>
      <c r="D113" s="27">
        <v>32377</v>
      </c>
      <c r="E113" s="29" t="s">
        <v>111</v>
      </c>
      <c r="F113" s="30"/>
      <c r="G113" s="30"/>
      <c r="H113" s="30"/>
      <c r="I113" s="30"/>
      <c r="J113" s="30"/>
      <c r="K113" s="1"/>
      <c r="L113" s="1"/>
      <c r="M113" s="1"/>
      <c r="N113" s="1"/>
      <c r="O113" s="1"/>
    </row>
    <row r="114" spans="1:15" ht="15.75" hidden="1" customHeight="1" x14ac:dyDescent="0.25">
      <c r="A114" s="27"/>
      <c r="B114" s="27"/>
      <c r="C114" s="27"/>
      <c r="D114" s="27">
        <v>32379</v>
      </c>
      <c r="E114" s="29" t="s">
        <v>112</v>
      </c>
      <c r="F114" s="30"/>
      <c r="G114" s="30"/>
      <c r="H114" s="82"/>
      <c r="I114" s="82"/>
      <c r="J114" s="30"/>
      <c r="K114" s="1"/>
      <c r="L114" s="1"/>
      <c r="M114" s="1"/>
      <c r="N114" s="1"/>
      <c r="O114" s="1"/>
    </row>
    <row r="115" spans="1:15" ht="15.75" hidden="1" customHeight="1" x14ac:dyDescent="0.25">
      <c r="A115" s="23"/>
      <c r="B115" s="23"/>
      <c r="C115" s="23">
        <v>3238</v>
      </c>
      <c r="D115" s="23"/>
      <c r="E115" s="24" t="s">
        <v>113</v>
      </c>
      <c r="F115" s="46"/>
      <c r="G115" s="46"/>
      <c r="H115" s="46"/>
      <c r="I115" s="46"/>
      <c r="J115" s="46"/>
      <c r="K115" s="1"/>
      <c r="L115" s="1"/>
      <c r="M115" s="1"/>
      <c r="N115" s="1"/>
      <c r="O115" s="1"/>
    </row>
    <row r="116" spans="1:15" ht="15.75" hidden="1" customHeight="1" x14ac:dyDescent="0.25">
      <c r="A116" s="27"/>
      <c r="B116" s="27"/>
      <c r="C116" s="27"/>
      <c r="D116" s="27">
        <v>32381</v>
      </c>
      <c r="E116" s="29" t="s">
        <v>114</v>
      </c>
      <c r="F116" s="47"/>
      <c r="G116" s="47"/>
      <c r="H116" s="47"/>
      <c r="I116" s="47"/>
      <c r="J116" s="47"/>
      <c r="K116" s="1"/>
      <c r="L116" s="1"/>
      <c r="M116" s="1"/>
      <c r="N116" s="1"/>
      <c r="O116" s="1"/>
    </row>
    <row r="117" spans="1:15" ht="15.75" hidden="1" customHeight="1" x14ac:dyDescent="0.25">
      <c r="A117" s="27"/>
      <c r="B117" s="27"/>
      <c r="C117" s="27"/>
      <c r="D117" s="27">
        <v>32382</v>
      </c>
      <c r="E117" s="29" t="s">
        <v>115</v>
      </c>
      <c r="F117" s="47"/>
      <c r="G117" s="47"/>
      <c r="H117" s="47"/>
      <c r="I117" s="47"/>
      <c r="J117" s="47"/>
      <c r="K117" s="1"/>
      <c r="L117" s="1"/>
      <c r="M117" s="1"/>
      <c r="N117" s="1"/>
      <c r="O117" s="1"/>
    </row>
    <row r="118" spans="1:15" ht="15.75" hidden="1" customHeight="1" x14ac:dyDescent="0.25">
      <c r="A118" s="27"/>
      <c r="B118" s="27"/>
      <c r="C118" s="27"/>
      <c r="D118" s="27">
        <v>32389</v>
      </c>
      <c r="E118" s="29" t="s">
        <v>116</v>
      </c>
      <c r="F118" s="47"/>
      <c r="G118" s="47"/>
      <c r="H118" s="47"/>
      <c r="I118" s="47"/>
      <c r="J118" s="47"/>
      <c r="K118" s="1"/>
      <c r="L118" s="1"/>
      <c r="M118" s="1"/>
      <c r="N118" s="1"/>
      <c r="O118" s="1"/>
    </row>
    <row r="119" spans="1:15" ht="15.75" hidden="1" customHeight="1" x14ac:dyDescent="0.25">
      <c r="A119" s="23"/>
      <c r="B119" s="23"/>
      <c r="C119" s="23">
        <v>3239</v>
      </c>
      <c r="D119" s="23"/>
      <c r="E119" s="24" t="s">
        <v>117</v>
      </c>
      <c r="F119" s="46"/>
      <c r="G119" s="46"/>
      <c r="H119" s="46"/>
      <c r="I119" s="46"/>
      <c r="J119" s="46"/>
      <c r="K119" s="1"/>
      <c r="L119" s="1"/>
      <c r="M119" s="1"/>
      <c r="N119" s="1"/>
      <c r="O119" s="1"/>
    </row>
    <row r="120" spans="1:15" ht="32.25" hidden="1" customHeight="1" x14ac:dyDescent="0.25">
      <c r="A120" s="27"/>
      <c r="B120" s="27"/>
      <c r="C120" s="27"/>
      <c r="D120" s="27">
        <v>32391</v>
      </c>
      <c r="E120" s="29" t="s">
        <v>118</v>
      </c>
      <c r="F120" s="47"/>
      <c r="G120" s="47"/>
      <c r="H120" s="47"/>
      <c r="I120" s="47"/>
      <c r="J120" s="47"/>
      <c r="K120" s="1"/>
      <c r="L120" s="1"/>
      <c r="M120" s="1"/>
      <c r="N120" s="1"/>
      <c r="O120" s="1"/>
    </row>
    <row r="121" spans="1:15" ht="24" hidden="1" customHeight="1" x14ac:dyDescent="0.25">
      <c r="A121" s="27"/>
      <c r="B121" s="27"/>
      <c r="C121" s="27"/>
      <c r="D121" s="27">
        <v>32392</v>
      </c>
      <c r="E121" s="29" t="s">
        <v>119</v>
      </c>
      <c r="F121" s="47"/>
      <c r="G121" s="47"/>
      <c r="H121" s="47"/>
      <c r="I121" s="47"/>
      <c r="J121" s="47"/>
      <c r="K121" s="1"/>
      <c r="L121" s="1"/>
      <c r="M121" s="1"/>
      <c r="N121" s="1"/>
      <c r="O121" s="1"/>
    </row>
    <row r="122" spans="1:15" ht="25.5" hidden="1" customHeight="1" x14ac:dyDescent="0.25">
      <c r="A122" s="27"/>
      <c r="B122" s="27"/>
      <c r="C122" s="27"/>
      <c r="D122" s="27">
        <v>32393</v>
      </c>
      <c r="E122" s="29" t="s">
        <v>120</v>
      </c>
      <c r="F122" s="47"/>
      <c r="G122" s="47"/>
      <c r="H122" s="47"/>
      <c r="I122" s="47"/>
      <c r="J122" s="47"/>
      <c r="K122" s="1"/>
      <c r="L122" s="1"/>
      <c r="M122" s="1"/>
      <c r="N122" s="1"/>
      <c r="O122" s="1"/>
    </row>
    <row r="123" spans="1:15" ht="15.75" hidden="1" customHeight="1" x14ac:dyDescent="0.25">
      <c r="A123" s="27"/>
      <c r="B123" s="27"/>
      <c r="C123" s="27"/>
      <c r="D123" s="27">
        <v>32394</v>
      </c>
      <c r="E123" s="29" t="s">
        <v>121</v>
      </c>
      <c r="F123" s="47"/>
      <c r="G123" s="47"/>
      <c r="H123" s="47"/>
      <c r="I123" s="47"/>
      <c r="J123" s="47"/>
      <c r="K123" s="1"/>
      <c r="L123" s="1"/>
      <c r="M123" s="1"/>
      <c r="N123" s="1"/>
      <c r="O123" s="1"/>
    </row>
    <row r="124" spans="1:15" ht="20.25" hidden="1" customHeight="1" x14ac:dyDescent="0.25">
      <c r="A124" s="27"/>
      <c r="B124" s="27"/>
      <c r="C124" s="27"/>
      <c r="D124" s="27">
        <v>32395</v>
      </c>
      <c r="E124" s="29" t="s">
        <v>122</v>
      </c>
      <c r="F124" s="47"/>
      <c r="G124" s="47"/>
      <c r="H124" s="47"/>
      <c r="I124" s="47"/>
      <c r="J124" s="47"/>
      <c r="K124" s="1"/>
      <c r="L124" s="1"/>
      <c r="M124" s="1"/>
      <c r="N124" s="1"/>
      <c r="O124" s="1"/>
    </row>
    <row r="125" spans="1:15" ht="20.25" hidden="1" customHeight="1" x14ac:dyDescent="0.25">
      <c r="A125" s="27"/>
      <c r="B125" s="27"/>
      <c r="C125" s="27"/>
      <c r="D125" s="27">
        <v>32396</v>
      </c>
      <c r="E125" s="29" t="s">
        <v>123</v>
      </c>
      <c r="F125" s="47"/>
      <c r="G125" s="47"/>
      <c r="H125" s="47"/>
      <c r="I125" s="47"/>
      <c r="J125" s="47"/>
      <c r="K125" s="1"/>
      <c r="L125" s="1"/>
      <c r="M125" s="1"/>
      <c r="N125" s="1"/>
      <c r="O125" s="1"/>
    </row>
    <row r="126" spans="1:15" ht="30.75" hidden="1" customHeight="1" x14ac:dyDescent="0.25">
      <c r="A126" s="27"/>
      <c r="B126" s="27"/>
      <c r="C126" s="27"/>
      <c r="D126" s="83">
        <v>32399</v>
      </c>
      <c r="E126" s="84" t="s">
        <v>124</v>
      </c>
      <c r="F126" s="47"/>
      <c r="G126" s="47"/>
      <c r="H126" s="47"/>
      <c r="I126" s="47"/>
      <c r="J126" s="47"/>
      <c r="K126" s="119"/>
      <c r="L126" s="1"/>
      <c r="M126" s="1"/>
      <c r="N126" s="1"/>
      <c r="O126" s="1"/>
    </row>
    <row r="127" spans="1:15" ht="15.75" customHeight="1" x14ac:dyDescent="0.25">
      <c r="A127" s="19"/>
      <c r="B127" s="19">
        <v>329</v>
      </c>
      <c r="C127" s="19"/>
      <c r="D127" s="19"/>
      <c r="E127" s="20" t="s">
        <v>125</v>
      </c>
      <c r="F127" s="21">
        <f>[1]Odjeljak!F133</f>
        <v>17100</v>
      </c>
      <c r="G127" s="21">
        <f>[1]Odjeljak!G133</f>
        <v>17100</v>
      </c>
      <c r="H127" s="21"/>
      <c r="I127" s="21"/>
      <c r="J127" s="21">
        <f>[1]Odjeljak!J133</f>
        <v>17100</v>
      </c>
      <c r="K127" s="1"/>
      <c r="L127" s="1"/>
      <c r="M127" s="1"/>
      <c r="N127" s="1"/>
      <c r="O127" s="1"/>
    </row>
    <row r="128" spans="1:15" ht="15.75" hidden="1" customHeight="1" x14ac:dyDescent="0.25">
      <c r="A128" s="23"/>
      <c r="B128" s="23"/>
      <c r="C128" s="23">
        <v>3291</v>
      </c>
      <c r="D128" s="23"/>
      <c r="E128" s="24" t="s">
        <v>126</v>
      </c>
      <c r="F128" s="46"/>
      <c r="G128" s="46"/>
      <c r="H128" s="46"/>
      <c r="I128" s="46"/>
      <c r="J128" s="46"/>
      <c r="K128" s="1"/>
      <c r="L128" s="1"/>
      <c r="M128" s="1"/>
      <c r="N128" s="1"/>
      <c r="O128" s="1"/>
    </row>
    <row r="129" spans="1:15" ht="15.75" hidden="1" customHeight="1" x14ac:dyDescent="0.25">
      <c r="A129" s="27"/>
      <c r="B129" s="27"/>
      <c r="C129" s="27"/>
      <c r="D129" s="27">
        <v>32911</v>
      </c>
      <c r="E129" s="29" t="s">
        <v>127</v>
      </c>
      <c r="F129" s="47"/>
      <c r="G129" s="47"/>
      <c r="H129" s="47"/>
      <c r="I129" s="47"/>
      <c r="J129" s="47"/>
      <c r="K129" s="1"/>
      <c r="L129" s="1"/>
      <c r="M129" s="1"/>
      <c r="N129" s="1"/>
      <c r="O129" s="1"/>
    </row>
    <row r="130" spans="1:15" ht="15.75" hidden="1" customHeight="1" x14ac:dyDescent="0.25">
      <c r="A130" s="23"/>
      <c r="B130" s="23"/>
      <c r="C130" s="23">
        <v>3292</v>
      </c>
      <c r="D130" s="23"/>
      <c r="E130" s="24" t="s">
        <v>128</v>
      </c>
      <c r="F130" s="46"/>
      <c r="G130" s="46"/>
      <c r="H130" s="46"/>
      <c r="I130" s="46"/>
      <c r="J130" s="46"/>
      <c r="K130" s="1"/>
      <c r="L130" s="1"/>
      <c r="M130" s="1"/>
      <c r="N130" s="1"/>
      <c r="O130" s="1"/>
    </row>
    <row r="131" spans="1:15" ht="15.75" hidden="1" customHeight="1" x14ac:dyDescent="0.25">
      <c r="A131" s="27"/>
      <c r="B131" s="27"/>
      <c r="C131" s="27"/>
      <c r="D131" s="27">
        <v>32921</v>
      </c>
      <c r="E131" s="29" t="s">
        <v>129</v>
      </c>
      <c r="F131" s="47"/>
      <c r="G131" s="47"/>
      <c r="H131" s="47"/>
      <c r="I131" s="47"/>
      <c r="J131" s="47"/>
      <c r="K131" s="1"/>
      <c r="L131" s="1"/>
      <c r="M131" s="1"/>
      <c r="N131" s="1"/>
      <c r="O131" s="1"/>
    </row>
    <row r="132" spans="1:15" ht="15.75" hidden="1" customHeight="1" x14ac:dyDescent="0.25">
      <c r="A132" s="27"/>
      <c r="B132" s="27"/>
      <c r="C132" s="27"/>
      <c r="D132" s="27">
        <v>32922</v>
      </c>
      <c r="E132" s="29" t="s">
        <v>130</v>
      </c>
      <c r="F132" s="47"/>
      <c r="G132" s="47"/>
      <c r="H132" s="47"/>
      <c r="I132" s="47"/>
      <c r="J132" s="47"/>
      <c r="K132" s="1"/>
      <c r="L132" s="1"/>
      <c r="M132" s="1"/>
      <c r="N132" s="1"/>
      <c r="O132" s="1"/>
    </row>
    <row r="133" spans="1:15" ht="15.75" hidden="1" customHeight="1" x14ac:dyDescent="0.25">
      <c r="A133" s="27"/>
      <c r="B133" s="27"/>
      <c r="C133" s="27"/>
      <c r="D133" s="27">
        <v>32923</v>
      </c>
      <c r="E133" s="29" t="s">
        <v>131</v>
      </c>
      <c r="F133" s="47"/>
      <c r="G133" s="47"/>
      <c r="H133" s="47"/>
      <c r="I133" s="47"/>
      <c r="J133" s="47"/>
      <c r="K133" s="1"/>
      <c r="L133" s="1"/>
      <c r="M133" s="1"/>
      <c r="N133" s="1"/>
      <c r="O133" s="1"/>
    </row>
    <row r="134" spans="1:15" ht="15.75" hidden="1" customHeight="1" x14ac:dyDescent="0.25">
      <c r="A134" s="23"/>
      <c r="B134" s="23"/>
      <c r="C134" s="23">
        <v>3293</v>
      </c>
      <c r="D134" s="23"/>
      <c r="E134" s="24" t="s">
        <v>132</v>
      </c>
      <c r="F134" s="46"/>
      <c r="G134" s="46"/>
      <c r="H134" s="46"/>
      <c r="I134" s="46"/>
      <c r="J134" s="46"/>
      <c r="K134" s="1"/>
      <c r="L134" s="1"/>
      <c r="M134" s="1"/>
      <c r="N134" s="1"/>
      <c r="O134" s="1"/>
    </row>
    <row r="135" spans="1:15" ht="15.75" hidden="1" customHeight="1" x14ac:dyDescent="0.25">
      <c r="A135" s="27"/>
      <c r="B135" s="27"/>
      <c r="C135" s="27"/>
      <c r="D135" s="27">
        <v>32931</v>
      </c>
      <c r="E135" s="29" t="s">
        <v>132</v>
      </c>
      <c r="F135" s="47"/>
      <c r="G135" s="47"/>
      <c r="H135" s="47"/>
      <c r="I135" s="47"/>
      <c r="J135" s="47"/>
      <c r="K135" s="1"/>
      <c r="L135" s="1"/>
      <c r="M135" s="1"/>
      <c r="N135" s="1"/>
      <c r="O135" s="1"/>
    </row>
    <row r="136" spans="1:15" ht="15.75" hidden="1" customHeight="1" x14ac:dyDescent="0.25">
      <c r="A136" s="23"/>
      <c r="B136" s="23"/>
      <c r="C136" s="23">
        <v>3294</v>
      </c>
      <c r="D136" s="23"/>
      <c r="E136" s="24" t="s">
        <v>133</v>
      </c>
      <c r="F136" s="46"/>
      <c r="G136" s="46"/>
      <c r="H136" s="46"/>
      <c r="I136" s="46"/>
      <c r="J136" s="46"/>
      <c r="K136" s="1"/>
      <c r="L136" s="1"/>
      <c r="M136" s="1"/>
      <c r="N136" s="1"/>
      <c r="O136" s="1"/>
    </row>
    <row r="137" spans="1:15" ht="15.75" hidden="1" customHeight="1" x14ac:dyDescent="0.25">
      <c r="A137" s="27"/>
      <c r="B137" s="27"/>
      <c r="C137" s="27"/>
      <c r="D137" s="27">
        <v>32941</v>
      </c>
      <c r="E137" s="29" t="s">
        <v>134</v>
      </c>
      <c r="F137" s="47"/>
      <c r="G137" s="47"/>
      <c r="H137" s="47"/>
      <c r="I137" s="47"/>
      <c r="J137" s="47"/>
      <c r="K137" s="1"/>
      <c r="L137" s="1"/>
      <c r="M137" s="1"/>
      <c r="N137" s="1"/>
      <c r="O137" s="1"/>
    </row>
    <row r="138" spans="1:15" ht="15.75" hidden="1" customHeight="1" x14ac:dyDescent="0.25">
      <c r="A138" s="23"/>
      <c r="B138" s="23"/>
      <c r="C138" s="23">
        <v>3295</v>
      </c>
      <c r="D138" s="23"/>
      <c r="E138" s="24" t="s">
        <v>135</v>
      </c>
      <c r="F138" s="46"/>
      <c r="G138" s="46"/>
      <c r="H138" s="46"/>
      <c r="I138" s="46"/>
      <c r="J138" s="46"/>
      <c r="K138" s="1"/>
      <c r="L138" s="1"/>
      <c r="M138" s="1"/>
      <c r="N138" s="1"/>
      <c r="O138" s="1"/>
    </row>
    <row r="139" spans="1:15" ht="15.75" hidden="1" customHeight="1" x14ac:dyDescent="0.25">
      <c r="A139" s="27"/>
      <c r="B139" s="27"/>
      <c r="C139" s="27"/>
      <c r="D139" s="27">
        <v>32951</v>
      </c>
      <c r="E139" s="29" t="s">
        <v>136</v>
      </c>
      <c r="F139" s="30"/>
      <c r="G139" s="30"/>
      <c r="H139" s="30"/>
      <c r="I139" s="30"/>
      <c r="J139" s="30"/>
      <c r="K139" s="1"/>
      <c r="L139" s="1"/>
      <c r="M139" s="1"/>
      <c r="N139" s="1"/>
      <c r="O139" s="1"/>
    </row>
    <row r="140" spans="1:15" ht="15.75" hidden="1" customHeight="1" x14ac:dyDescent="0.25">
      <c r="A140" s="27"/>
      <c r="B140" s="27"/>
      <c r="C140" s="27"/>
      <c r="D140" s="27">
        <v>32952</v>
      </c>
      <c r="E140" s="29" t="s">
        <v>137</v>
      </c>
      <c r="F140" s="30"/>
      <c r="G140" s="30"/>
      <c r="H140" s="30"/>
      <c r="I140" s="30"/>
      <c r="J140" s="30"/>
      <c r="K140" s="1"/>
      <c r="L140" s="1"/>
      <c r="M140" s="1"/>
      <c r="N140" s="1"/>
      <c r="O140" s="1"/>
    </row>
    <row r="141" spans="1:15" ht="15.75" hidden="1" customHeight="1" x14ac:dyDescent="0.25">
      <c r="A141" s="27"/>
      <c r="B141" s="27"/>
      <c r="C141" s="27"/>
      <c r="D141" s="85">
        <v>32955</v>
      </c>
      <c r="E141" s="29" t="s">
        <v>138</v>
      </c>
      <c r="F141" s="86"/>
      <c r="G141" s="86"/>
      <c r="H141" s="86"/>
      <c r="I141" s="86"/>
      <c r="J141" s="86"/>
      <c r="K141" s="1"/>
      <c r="L141" s="1"/>
      <c r="M141" s="1"/>
      <c r="N141" s="1"/>
      <c r="O141" s="1"/>
    </row>
    <row r="142" spans="1:15" ht="15.75" hidden="1" customHeight="1" x14ac:dyDescent="0.25">
      <c r="A142" s="27"/>
      <c r="B142" s="27"/>
      <c r="C142" s="27"/>
      <c r="D142" s="27">
        <v>32954</v>
      </c>
      <c r="E142" s="29" t="s">
        <v>139</v>
      </c>
      <c r="F142" s="47"/>
      <c r="G142" s="47"/>
      <c r="H142" s="47"/>
      <c r="I142" s="47"/>
      <c r="J142" s="47"/>
      <c r="K142" s="1"/>
      <c r="L142" s="1"/>
      <c r="M142" s="1"/>
      <c r="N142" s="1"/>
      <c r="O142" s="1"/>
    </row>
    <row r="143" spans="1:15" ht="15.75" hidden="1" customHeight="1" x14ac:dyDescent="0.25">
      <c r="A143" s="23"/>
      <c r="B143" s="23"/>
      <c r="C143" s="23">
        <v>3299</v>
      </c>
      <c r="D143" s="23"/>
      <c r="E143" s="24" t="s">
        <v>125</v>
      </c>
      <c r="F143" s="46"/>
      <c r="G143" s="46"/>
      <c r="H143" s="46"/>
      <c r="I143" s="46"/>
      <c r="J143" s="46"/>
      <c r="K143" s="1"/>
      <c r="L143" s="1"/>
      <c r="M143" s="1"/>
      <c r="N143" s="1"/>
      <c r="O143" s="1"/>
    </row>
    <row r="144" spans="1:15" ht="15.75" hidden="1" customHeight="1" x14ac:dyDescent="0.25">
      <c r="A144" s="27"/>
      <c r="B144" s="27"/>
      <c r="C144" s="27"/>
      <c r="D144" s="27">
        <v>32991</v>
      </c>
      <c r="E144" s="29" t="s">
        <v>140</v>
      </c>
      <c r="F144" s="47"/>
      <c r="G144" s="47"/>
      <c r="H144" s="47"/>
      <c r="I144" s="47"/>
      <c r="J144" s="47"/>
      <c r="K144" s="1"/>
      <c r="L144" s="1"/>
      <c r="M144" s="1"/>
      <c r="N144" s="1"/>
      <c r="O144" s="1"/>
    </row>
    <row r="145" spans="1:15" ht="15.75" hidden="1" customHeight="1" x14ac:dyDescent="0.25">
      <c r="A145" s="27"/>
      <c r="B145" s="27"/>
      <c r="C145" s="27"/>
      <c r="D145" s="27">
        <v>32999</v>
      </c>
      <c r="E145" s="29" t="s">
        <v>125</v>
      </c>
      <c r="F145" s="47"/>
      <c r="G145" s="47"/>
      <c r="H145" s="47"/>
      <c r="I145" s="47"/>
      <c r="J145" s="47"/>
      <c r="K145" s="1"/>
      <c r="L145" s="1"/>
      <c r="M145" s="1"/>
      <c r="N145" s="1"/>
      <c r="O145" s="1"/>
    </row>
    <row r="146" spans="1:15" ht="27" customHeight="1" x14ac:dyDescent="0.25">
      <c r="A146" s="23">
        <v>34</v>
      </c>
      <c r="B146" s="22"/>
      <c r="C146" s="22"/>
      <c r="D146" s="22"/>
      <c r="E146" s="24" t="s">
        <v>141</v>
      </c>
      <c r="F146" s="25">
        <f>[1]Odjeljak!F152</f>
        <v>4200</v>
      </c>
      <c r="G146" s="25">
        <f>[1]Odjeljak!G152</f>
        <v>4200</v>
      </c>
      <c r="H146" s="25"/>
      <c r="I146" s="25"/>
      <c r="J146" s="25">
        <f>[1]Odjeljak!J152</f>
        <v>4200</v>
      </c>
      <c r="K146" s="1"/>
      <c r="L146" s="1"/>
      <c r="M146" s="1"/>
      <c r="N146" s="1"/>
      <c r="O146" s="1"/>
    </row>
    <row r="147" spans="1:15" ht="15.75" customHeight="1" x14ac:dyDescent="0.25">
      <c r="A147" s="18"/>
      <c r="B147" s="19">
        <v>342</v>
      </c>
      <c r="C147" s="18"/>
      <c r="D147" s="18"/>
      <c r="E147" s="20" t="s">
        <v>142</v>
      </c>
      <c r="F147" s="21">
        <f>[1]Odjeljak!F153</f>
        <v>800</v>
      </c>
      <c r="G147" s="21">
        <f>[1]Odjeljak!G153</f>
        <v>800</v>
      </c>
      <c r="H147" s="21"/>
      <c r="I147" s="21"/>
      <c r="J147" s="21">
        <f>[1]Odjeljak!J153</f>
        <v>800</v>
      </c>
      <c r="K147" s="1"/>
      <c r="L147" s="1"/>
      <c r="M147" s="1"/>
      <c r="N147" s="1"/>
      <c r="O147" s="1"/>
    </row>
    <row r="148" spans="1:15" ht="15.75" hidden="1" customHeight="1" x14ac:dyDescent="0.25">
      <c r="A148" s="22"/>
      <c r="B148" s="22"/>
      <c r="C148" s="23">
        <v>3423</v>
      </c>
      <c r="D148" s="22"/>
      <c r="E148" s="24" t="s">
        <v>143</v>
      </c>
      <c r="F148" s="25"/>
      <c r="G148" s="25"/>
      <c r="H148" s="25"/>
      <c r="I148" s="25"/>
      <c r="J148" s="25"/>
      <c r="K148" s="1"/>
      <c r="L148" s="1"/>
      <c r="M148" s="1"/>
      <c r="N148" s="1"/>
      <c r="O148" s="1"/>
    </row>
    <row r="149" spans="1:15" ht="15.75" hidden="1" customHeight="1" x14ac:dyDescent="0.25">
      <c r="A149" s="27"/>
      <c r="B149" s="27"/>
      <c r="C149" s="27"/>
      <c r="D149" s="27">
        <v>34233</v>
      </c>
      <c r="E149" s="29" t="s">
        <v>144</v>
      </c>
      <c r="F149" s="30"/>
      <c r="G149" s="30"/>
      <c r="H149" s="30"/>
      <c r="I149" s="30"/>
      <c r="J149" s="30"/>
      <c r="K149" s="1"/>
      <c r="L149" s="1"/>
      <c r="M149" s="1"/>
      <c r="N149" s="1"/>
      <c r="O149" s="1"/>
    </row>
    <row r="150" spans="1:15" ht="15.75" customHeight="1" x14ac:dyDescent="0.25">
      <c r="A150" s="18"/>
      <c r="B150" s="19">
        <v>343</v>
      </c>
      <c r="C150" s="18"/>
      <c r="D150" s="18"/>
      <c r="E150" s="20" t="s">
        <v>145</v>
      </c>
      <c r="F150" s="45">
        <f>[1]Odjeljak!F156</f>
        <v>3400</v>
      </c>
      <c r="G150" s="45">
        <f>[1]Odjeljak!G156</f>
        <v>3400</v>
      </c>
      <c r="H150" s="45"/>
      <c r="I150" s="45"/>
      <c r="J150" s="45">
        <f>[1]Odjeljak!J156</f>
        <v>3400</v>
      </c>
      <c r="K150" s="1"/>
      <c r="L150" s="1"/>
      <c r="M150" s="1"/>
      <c r="N150" s="1"/>
      <c r="O150" s="1"/>
    </row>
    <row r="151" spans="1:15" ht="15.75" hidden="1" customHeight="1" x14ac:dyDescent="0.25">
      <c r="A151" s="22"/>
      <c r="B151" s="22"/>
      <c r="C151" s="23">
        <v>3431</v>
      </c>
      <c r="D151" s="22"/>
      <c r="E151" s="24" t="s">
        <v>146</v>
      </c>
      <c r="F151" s="46"/>
      <c r="G151" s="46"/>
      <c r="H151" s="46"/>
      <c r="I151" s="46"/>
      <c r="J151" s="46"/>
      <c r="K151" s="1"/>
      <c r="L151" s="1"/>
      <c r="M151" s="1"/>
      <c r="N151" s="1"/>
      <c r="O151" s="1"/>
    </row>
    <row r="152" spans="1:15" ht="23.25" hidden="1" customHeight="1" x14ac:dyDescent="0.25">
      <c r="A152" s="27"/>
      <c r="B152" s="27"/>
      <c r="C152" s="27"/>
      <c r="D152" s="27">
        <v>34312</v>
      </c>
      <c r="E152" s="29" t="s">
        <v>147</v>
      </c>
      <c r="F152" s="47"/>
      <c r="G152" s="47"/>
      <c r="H152" s="47"/>
      <c r="I152" s="47"/>
      <c r="J152" s="47"/>
      <c r="K152" s="1"/>
      <c r="L152" s="1"/>
      <c r="M152" s="1"/>
      <c r="N152" s="1"/>
      <c r="O152" s="1"/>
    </row>
    <row r="153" spans="1:15" ht="15.75" hidden="1" customHeight="1" x14ac:dyDescent="0.25">
      <c r="A153" s="22"/>
      <c r="B153" s="22"/>
      <c r="C153" s="23">
        <v>3433</v>
      </c>
      <c r="D153" s="22"/>
      <c r="E153" s="24" t="s">
        <v>148</v>
      </c>
      <c r="F153" s="46"/>
      <c r="G153" s="46"/>
      <c r="H153" s="46"/>
      <c r="I153" s="46"/>
      <c r="J153" s="46"/>
      <c r="K153" s="1"/>
      <c r="L153" s="1"/>
      <c r="M153" s="1"/>
      <c r="N153" s="1"/>
      <c r="O153" s="1"/>
    </row>
    <row r="154" spans="1:15" ht="15.75" hidden="1" customHeight="1" x14ac:dyDescent="0.25">
      <c r="A154" s="27"/>
      <c r="B154" s="27"/>
      <c r="C154" s="27"/>
      <c r="D154" s="27">
        <v>34339</v>
      </c>
      <c r="E154" s="29" t="s">
        <v>149</v>
      </c>
      <c r="F154" s="47"/>
      <c r="G154" s="47"/>
      <c r="H154" s="47"/>
      <c r="I154" s="47"/>
      <c r="J154" s="47"/>
      <c r="K154" s="1"/>
      <c r="L154" s="1"/>
      <c r="M154" s="1"/>
      <c r="N154" s="1"/>
      <c r="O154" s="1"/>
    </row>
    <row r="155" spans="1:15" ht="15.75" hidden="1" customHeight="1" x14ac:dyDescent="0.25">
      <c r="A155" s="22"/>
      <c r="B155" s="22"/>
      <c r="C155" s="23">
        <v>3434</v>
      </c>
      <c r="D155" s="22"/>
      <c r="E155" s="24" t="s">
        <v>150</v>
      </c>
      <c r="F155" s="46"/>
      <c r="G155" s="46"/>
      <c r="H155" s="46"/>
      <c r="I155" s="46"/>
      <c r="J155" s="46"/>
      <c r="K155" s="1"/>
      <c r="L155" s="1"/>
      <c r="M155" s="1"/>
      <c r="N155" s="1"/>
      <c r="O155" s="1"/>
    </row>
    <row r="156" spans="1:15" ht="15.75" hidden="1" customHeight="1" x14ac:dyDescent="0.25">
      <c r="A156" s="27"/>
      <c r="B156" s="27"/>
      <c r="C156" s="27"/>
      <c r="D156" s="27">
        <v>34349</v>
      </c>
      <c r="E156" s="29" t="s">
        <v>150</v>
      </c>
      <c r="F156" s="47"/>
      <c r="G156" s="47"/>
      <c r="H156" s="47"/>
      <c r="I156" s="47"/>
      <c r="J156" s="47"/>
      <c r="K156" s="1"/>
      <c r="L156" s="1"/>
      <c r="M156" s="1"/>
      <c r="N156" s="1"/>
      <c r="O156" s="1"/>
    </row>
    <row r="157" spans="1:15" ht="15.75" customHeight="1" x14ac:dyDescent="0.25">
      <c r="A157" s="23">
        <v>38</v>
      </c>
      <c r="B157" s="22"/>
      <c r="C157" s="22"/>
      <c r="D157" s="22"/>
      <c r="E157" s="24" t="s">
        <v>151</v>
      </c>
      <c r="F157" s="46">
        <f>[1]Odjeljak!F163</f>
        <v>200</v>
      </c>
      <c r="G157" s="46">
        <f>[1]Odjeljak!G163</f>
        <v>200</v>
      </c>
      <c r="H157" s="46"/>
      <c r="I157" s="46"/>
      <c r="J157" s="46">
        <f>[1]Odjeljak!J163</f>
        <v>200</v>
      </c>
      <c r="K157" s="1"/>
      <c r="L157" s="1"/>
      <c r="M157" s="1"/>
      <c r="N157" s="1"/>
      <c r="O157" s="1"/>
    </row>
    <row r="158" spans="1:15" ht="15.75" customHeight="1" x14ac:dyDescent="0.25">
      <c r="A158" s="18"/>
      <c r="B158" s="19">
        <v>381</v>
      </c>
      <c r="C158" s="18"/>
      <c r="D158" s="18"/>
      <c r="E158" s="20" t="s">
        <v>152</v>
      </c>
      <c r="F158" s="45">
        <f>[1]Odjeljak!F164</f>
        <v>200</v>
      </c>
      <c r="G158" s="45">
        <f>[1]Odjeljak!G164</f>
        <v>200</v>
      </c>
      <c r="H158" s="45"/>
      <c r="I158" s="45"/>
      <c r="J158" s="45">
        <f>[1]Odjeljak!J164</f>
        <v>200</v>
      </c>
      <c r="K158" s="1"/>
      <c r="L158" s="1"/>
      <c r="M158" s="1"/>
      <c r="N158" s="1"/>
      <c r="O158" s="1"/>
    </row>
    <row r="159" spans="1:15" ht="15.75" hidden="1" customHeight="1" x14ac:dyDescent="0.25">
      <c r="A159" s="22"/>
      <c r="B159" s="22"/>
      <c r="C159" s="23">
        <v>3811</v>
      </c>
      <c r="D159" s="22"/>
      <c r="E159" s="24" t="s">
        <v>153</v>
      </c>
      <c r="F159" s="46"/>
      <c r="G159" s="46"/>
      <c r="H159" s="46"/>
      <c r="I159" s="46"/>
      <c r="J159" s="46"/>
      <c r="K159" s="1"/>
      <c r="L159" s="1"/>
      <c r="M159" s="1"/>
      <c r="N159" s="1"/>
      <c r="O159" s="1"/>
    </row>
    <row r="160" spans="1:15" ht="15.75" hidden="1" customHeight="1" x14ac:dyDescent="0.25">
      <c r="A160" s="27"/>
      <c r="B160" s="27"/>
      <c r="C160" s="27"/>
      <c r="D160" s="27">
        <v>38119</v>
      </c>
      <c r="E160" s="29" t="s">
        <v>154</v>
      </c>
      <c r="F160" s="47"/>
      <c r="G160" s="47"/>
      <c r="H160" s="47"/>
      <c r="I160" s="47"/>
      <c r="J160" s="47"/>
      <c r="K160" s="1"/>
      <c r="L160" s="1"/>
      <c r="M160" s="1"/>
      <c r="N160" s="1"/>
      <c r="O160" s="1"/>
    </row>
    <row r="161" spans="1:15" ht="15.75" customHeight="1" x14ac:dyDescent="0.25">
      <c r="A161" s="10">
        <v>4</v>
      </c>
      <c r="B161" s="10"/>
      <c r="C161" s="10"/>
      <c r="D161" s="10"/>
      <c r="E161" s="12" t="s">
        <v>155</v>
      </c>
      <c r="F161" s="88">
        <f>[1]Odjeljak!F167</f>
        <v>9600</v>
      </c>
      <c r="G161" s="88">
        <f>[1]Odjeljak!G167</f>
        <v>12400</v>
      </c>
      <c r="H161" s="88"/>
      <c r="I161" s="88"/>
      <c r="J161" s="88">
        <f>[1]Odjeljak!J167</f>
        <v>11900</v>
      </c>
      <c r="K161" s="35"/>
      <c r="L161" s="1"/>
      <c r="M161" s="1"/>
      <c r="N161" s="1"/>
      <c r="O161" s="1"/>
    </row>
    <row r="162" spans="1:15" ht="28.5" customHeight="1" x14ac:dyDescent="0.25">
      <c r="A162" s="23">
        <v>42</v>
      </c>
      <c r="B162" s="22"/>
      <c r="C162" s="22"/>
      <c r="D162" s="22"/>
      <c r="E162" s="24" t="s">
        <v>156</v>
      </c>
      <c r="F162" s="25">
        <f>[1]Odjeljak!F168</f>
        <v>9600</v>
      </c>
      <c r="G162" s="25">
        <f>[1]Odjeljak!G168</f>
        <v>12400</v>
      </c>
      <c r="H162" s="25"/>
      <c r="I162" s="25"/>
      <c r="J162" s="25">
        <f>[1]Odjeljak!J168</f>
        <v>11900</v>
      </c>
      <c r="K162" s="1"/>
      <c r="L162" s="1"/>
      <c r="M162" s="1"/>
      <c r="N162" s="1"/>
      <c r="O162" s="1"/>
    </row>
    <row r="163" spans="1:15" ht="23.25" customHeight="1" x14ac:dyDescent="0.25">
      <c r="A163" s="18"/>
      <c r="B163" s="19">
        <v>422</v>
      </c>
      <c r="C163" s="18"/>
      <c r="D163" s="18"/>
      <c r="E163" s="20" t="s">
        <v>157</v>
      </c>
      <c r="F163" s="21">
        <f>[1]Odjeljak!F169</f>
        <v>7900</v>
      </c>
      <c r="G163" s="21">
        <f>[1]Odjeljak!G169</f>
        <v>10800</v>
      </c>
      <c r="H163" s="21"/>
      <c r="I163" s="21"/>
      <c r="J163" s="21">
        <f>[1]Odjeljak!J169</f>
        <v>10300</v>
      </c>
      <c r="K163" s="1"/>
      <c r="L163" s="1"/>
      <c r="M163" s="1"/>
      <c r="N163" s="1"/>
      <c r="O163" s="1"/>
    </row>
    <row r="164" spans="1:15" ht="21.75" hidden="1" customHeight="1" x14ac:dyDescent="0.25">
      <c r="A164" s="22"/>
      <c r="B164" s="22"/>
      <c r="C164" s="23">
        <v>4221</v>
      </c>
      <c r="D164" s="22"/>
      <c r="E164" s="24" t="s">
        <v>158</v>
      </c>
      <c r="F164" s="25"/>
      <c r="G164" s="25"/>
      <c r="H164" s="25"/>
      <c r="I164" s="25"/>
      <c r="J164" s="25"/>
      <c r="K164" s="1"/>
      <c r="L164" s="1"/>
      <c r="M164" s="1"/>
      <c r="N164" s="1"/>
      <c r="O164" s="1"/>
    </row>
    <row r="165" spans="1:15" ht="20.25" hidden="1" customHeight="1" x14ac:dyDescent="0.25">
      <c r="A165" s="27"/>
      <c r="B165" s="27"/>
      <c r="C165" s="27"/>
      <c r="D165" s="27">
        <v>42211</v>
      </c>
      <c r="E165" s="29" t="s">
        <v>159</v>
      </c>
      <c r="F165" s="30"/>
      <c r="G165" s="30"/>
      <c r="H165" s="30"/>
      <c r="I165" s="30"/>
      <c r="J165" s="30"/>
      <c r="K165" s="1"/>
      <c r="L165" s="1"/>
      <c r="M165" s="1"/>
      <c r="N165" s="1"/>
      <c r="O165" s="1"/>
    </row>
    <row r="166" spans="1:15" ht="15.75" hidden="1" customHeight="1" x14ac:dyDescent="0.25">
      <c r="A166" s="27"/>
      <c r="B166" s="27"/>
      <c r="C166" s="27"/>
      <c r="D166" s="27">
        <v>42212</v>
      </c>
      <c r="E166" s="29" t="s">
        <v>160</v>
      </c>
      <c r="F166" s="30"/>
      <c r="G166" s="30"/>
      <c r="H166" s="30"/>
      <c r="I166" s="30"/>
      <c r="J166" s="30"/>
      <c r="K166" s="1"/>
      <c r="L166" s="1"/>
      <c r="M166" s="1"/>
      <c r="N166" s="1"/>
      <c r="O166" s="1"/>
    </row>
    <row r="167" spans="1:15" ht="15.75" hidden="1" customHeight="1" x14ac:dyDescent="0.25">
      <c r="A167" s="27"/>
      <c r="B167" s="27"/>
      <c r="C167" s="27"/>
      <c r="D167" s="27">
        <v>42213</v>
      </c>
      <c r="E167" s="29" t="s">
        <v>161</v>
      </c>
      <c r="F167" s="30"/>
      <c r="G167" s="30"/>
      <c r="H167" s="30"/>
      <c r="I167" s="30"/>
      <c r="J167" s="30"/>
      <c r="K167" s="1"/>
      <c r="L167" s="1"/>
      <c r="M167" s="1"/>
      <c r="N167" s="1"/>
      <c r="O167" s="1"/>
    </row>
    <row r="168" spans="1:15" ht="15.75" hidden="1" customHeight="1" x14ac:dyDescent="0.25">
      <c r="A168" s="27"/>
      <c r="B168" s="27"/>
      <c r="C168" s="27"/>
      <c r="D168" s="27">
        <v>42219</v>
      </c>
      <c r="E168" s="29" t="s">
        <v>162</v>
      </c>
      <c r="F168" s="30"/>
      <c r="G168" s="30"/>
      <c r="H168" s="30"/>
      <c r="I168" s="30"/>
      <c r="J168" s="30"/>
      <c r="K168" s="1"/>
      <c r="L168" s="1"/>
      <c r="M168" s="1"/>
      <c r="N168" s="1"/>
      <c r="O168" s="1"/>
    </row>
    <row r="169" spans="1:15" ht="15.75" hidden="1" customHeight="1" x14ac:dyDescent="0.25">
      <c r="A169" s="22"/>
      <c r="B169" s="22"/>
      <c r="C169" s="23">
        <v>4222</v>
      </c>
      <c r="D169" s="22"/>
      <c r="E169" s="24" t="s">
        <v>163</v>
      </c>
      <c r="F169" s="25"/>
      <c r="G169" s="25"/>
      <c r="H169" s="25"/>
      <c r="I169" s="25"/>
      <c r="J169" s="25"/>
      <c r="K169" s="1"/>
      <c r="L169" s="1"/>
      <c r="M169" s="1"/>
      <c r="N169" s="1"/>
      <c r="O169" s="1"/>
    </row>
    <row r="170" spans="1:15" ht="15.75" hidden="1" customHeight="1" x14ac:dyDescent="0.25">
      <c r="A170" s="27"/>
      <c r="B170" s="27"/>
      <c r="C170" s="27"/>
      <c r="D170" s="27">
        <v>42221</v>
      </c>
      <c r="E170" s="29" t="s">
        <v>164</v>
      </c>
      <c r="F170" s="30"/>
      <c r="G170" s="30"/>
      <c r="H170" s="30"/>
      <c r="I170" s="30"/>
      <c r="J170" s="30"/>
      <c r="K170" s="1"/>
      <c r="L170" s="1"/>
      <c r="M170" s="1"/>
      <c r="N170" s="1"/>
      <c r="O170" s="1"/>
    </row>
    <row r="171" spans="1:15" ht="15.75" hidden="1" customHeight="1" x14ac:dyDescent="0.25">
      <c r="A171" s="27"/>
      <c r="B171" s="27"/>
      <c r="C171" s="27"/>
      <c r="D171" s="27">
        <v>42222</v>
      </c>
      <c r="E171" s="29" t="s">
        <v>165</v>
      </c>
      <c r="F171" s="30"/>
      <c r="G171" s="30"/>
      <c r="H171" s="30"/>
      <c r="I171" s="30"/>
      <c r="J171" s="30"/>
      <c r="K171" s="1"/>
      <c r="L171" s="1"/>
      <c r="M171" s="1"/>
      <c r="N171" s="1"/>
      <c r="O171" s="1"/>
    </row>
    <row r="172" spans="1:15" ht="15.75" hidden="1" customHeight="1" x14ac:dyDescent="0.25">
      <c r="A172" s="27"/>
      <c r="B172" s="27"/>
      <c r="C172" s="27"/>
      <c r="D172" s="27">
        <v>42223</v>
      </c>
      <c r="E172" s="29" t="s">
        <v>166</v>
      </c>
      <c r="F172" s="30"/>
      <c r="G172" s="30"/>
      <c r="H172" s="30"/>
      <c r="I172" s="30"/>
      <c r="J172" s="30"/>
      <c r="K172" s="1"/>
      <c r="L172" s="1"/>
      <c r="M172" s="1"/>
      <c r="N172" s="1"/>
      <c r="O172" s="1"/>
    </row>
    <row r="173" spans="1:15" ht="15.75" hidden="1" customHeight="1" x14ac:dyDescent="0.25">
      <c r="A173" s="27"/>
      <c r="B173" s="27"/>
      <c r="C173" s="27"/>
      <c r="D173" s="27">
        <v>42229</v>
      </c>
      <c r="E173" s="29" t="s">
        <v>167</v>
      </c>
      <c r="F173" s="30"/>
      <c r="G173" s="30"/>
      <c r="H173" s="30"/>
      <c r="I173" s="30"/>
      <c r="J173" s="30"/>
      <c r="K173" s="1"/>
      <c r="L173" s="1"/>
      <c r="M173" s="1"/>
      <c r="N173" s="1"/>
      <c r="O173" s="1"/>
    </row>
    <row r="174" spans="1:15" ht="15.75" hidden="1" customHeight="1" x14ac:dyDescent="0.25">
      <c r="A174" s="22"/>
      <c r="B174" s="22"/>
      <c r="C174" s="23">
        <v>4223</v>
      </c>
      <c r="D174" s="22"/>
      <c r="E174" s="24" t="s">
        <v>168</v>
      </c>
      <c r="F174" s="25"/>
      <c r="G174" s="25"/>
      <c r="H174" s="25"/>
      <c r="I174" s="25"/>
      <c r="J174" s="25"/>
      <c r="K174" s="1"/>
      <c r="L174" s="1"/>
      <c r="M174" s="1"/>
      <c r="N174" s="1"/>
      <c r="O174" s="1"/>
    </row>
    <row r="175" spans="1:15" ht="15.75" hidden="1" customHeight="1" x14ac:dyDescent="0.25">
      <c r="A175" s="27"/>
      <c r="B175" s="27"/>
      <c r="C175" s="27"/>
      <c r="D175" s="27">
        <v>42231</v>
      </c>
      <c r="E175" s="29" t="s">
        <v>169</v>
      </c>
      <c r="F175" s="30"/>
      <c r="G175" s="30"/>
      <c r="H175" s="30"/>
      <c r="I175" s="30"/>
      <c r="J175" s="30"/>
      <c r="K175" s="1"/>
      <c r="L175" s="1"/>
      <c r="M175" s="1"/>
      <c r="N175" s="1"/>
      <c r="O175" s="1"/>
    </row>
    <row r="176" spans="1:15" ht="23.25" hidden="1" customHeight="1" x14ac:dyDescent="0.25">
      <c r="A176" s="27"/>
      <c r="B176" s="27"/>
      <c r="C176" s="27"/>
      <c r="D176" s="27">
        <v>42232</v>
      </c>
      <c r="E176" s="29" t="s">
        <v>170</v>
      </c>
      <c r="F176" s="30"/>
      <c r="G176" s="30"/>
      <c r="H176" s="30"/>
      <c r="I176" s="30"/>
      <c r="J176" s="30"/>
      <c r="K176" s="1"/>
      <c r="L176" s="1"/>
      <c r="M176" s="1"/>
      <c r="N176" s="1"/>
      <c r="O176" s="1"/>
    </row>
    <row r="177" spans="1:15" ht="15.75" hidden="1" customHeight="1" x14ac:dyDescent="0.25">
      <c r="A177" s="27"/>
      <c r="B177" s="27"/>
      <c r="C177" s="27"/>
      <c r="D177" s="27">
        <v>42233</v>
      </c>
      <c r="E177" s="29" t="s">
        <v>171</v>
      </c>
      <c r="F177" s="30"/>
      <c r="G177" s="30"/>
      <c r="H177" s="30"/>
      <c r="I177" s="30"/>
      <c r="J177" s="30"/>
      <c r="K177" s="1"/>
      <c r="L177" s="1"/>
      <c r="M177" s="1"/>
      <c r="N177" s="1"/>
      <c r="O177" s="1"/>
    </row>
    <row r="178" spans="1:15" ht="15.75" hidden="1" customHeight="1" x14ac:dyDescent="0.25">
      <c r="A178" s="27"/>
      <c r="B178" s="27"/>
      <c r="C178" s="27"/>
      <c r="D178" s="27">
        <v>42239</v>
      </c>
      <c r="E178" s="29" t="s">
        <v>172</v>
      </c>
      <c r="F178" s="30"/>
      <c r="G178" s="30"/>
      <c r="H178" s="30"/>
      <c r="I178" s="30"/>
      <c r="J178" s="30"/>
      <c r="K178" s="1"/>
      <c r="L178" s="1"/>
      <c r="M178" s="1"/>
      <c r="N178" s="1"/>
      <c r="O178" s="1"/>
    </row>
    <row r="179" spans="1:15" ht="15.75" hidden="1" customHeight="1" x14ac:dyDescent="0.25">
      <c r="A179" s="22"/>
      <c r="B179" s="22"/>
      <c r="C179" s="23">
        <v>4224</v>
      </c>
      <c r="D179" s="22"/>
      <c r="E179" s="24" t="s">
        <v>173</v>
      </c>
      <c r="F179" s="25"/>
      <c r="G179" s="25"/>
      <c r="H179" s="25"/>
      <c r="I179" s="25"/>
      <c r="J179" s="25"/>
      <c r="K179" s="1"/>
      <c r="L179" s="1"/>
      <c r="M179" s="1"/>
      <c r="N179" s="1"/>
      <c r="O179" s="1"/>
    </row>
    <row r="180" spans="1:15" ht="15.75" hidden="1" customHeight="1" x14ac:dyDescent="0.25">
      <c r="A180" s="27"/>
      <c r="B180" s="27"/>
      <c r="C180" s="27"/>
      <c r="D180" s="27">
        <v>42241</v>
      </c>
      <c r="E180" s="29" t="s">
        <v>174</v>
      </c>
      <c r="F180" s="30"/>
      <c r="G180" s="30"/>
      <c r="H180" s="30"/>
      <c r="I180" s="30"/>
      <c r="J180" s="30"/>
      <c r="K180" s="1"/>
      <c r="L180" s="1"/>
      <c r="M180" s="1"/>
      <c r="N180" s="1"/>
      <c r="O180" s="1"/>
    </row>
    <row r="181" spans="1:15" ht="15.75" hidden="1" customHeight="1" x14ac:dyDescent="0.25">
      <c r="A181" s="27"/>
      <c r="B181" s="27"/>
      <c r="C181" s="27"/>
      <c r="D181" s="27">
        <v>42242</v>
      </c>
      <c r="E181" s="29" t="s">
        <v>175</v>
      </c>
      <c r="F181" s="30"/>
      <c r="G181" s="30"/>
      <c r="H181" s="30"/>
      <c r="I181" s="30"/>
      <c r="J181" s="30"/>
      <c r="K181" s="1"/>
      <c r="L181" s="1"/>
      <c r="M181" s="1"/>
      <c r="N181" s="1"/>
      <c r="O181" s="1"/>
    </row>
    <row r="182" spans="1:15" ht="15.75" hidden="1" customHeight="1" x14ac:dyDescent="0.25">
      <c r="A182" s="22"/>
      <c r="B182" s="22"/>
      <c r="C182" s="23">
        <v>4227</v>
      </c>
      <c r="D182" s="22"/>
      <c r="E182" s="24" t="s">
        <v>176</v>
      </c>
      <c r="F182" s="25"/>
      <c r="G182" s="25"/>
      <c r="H182" s="25"/>
      <c r="I182" s="25"/>
      <c r="J182" s="25"/>
      <c r="K182" s="1"/>
      <c r="L182" s="1"/>
      <c r="M182" s="1"/>
      <c r="N182" s="1"/>
      <c r="O182" s="1"/>
    </row>
    <row r="183" spans="1:15" ht="15.75" hidden="1" customHeight="1" x14ac:dyDescent="0.25">
      <c r="A183" s="27"/>
      <c r="B183" s="27"/>
      <c r="C183" s="27"/>
      <c r="D183" s="27">
        <v>42271</v>
      </c>
      <c r="E183" s="29" t="s">
        <v>177</v>
      </c>
      <c r="F183" s="30"/>
      <c r="G183" s="30"/>
      <c r="H183" s="30"/>
      <c r="I183" s="30"/>
      <c r="J183" s="30"/>
      <c r="K183" s="1"/>
      <c r="L183" s="1"/>
      <c r="M183" s="1"/>
      <c r="N183" s="1"/>
      <c r="O183" s="1"/>
    </row>
    <row r="184" spans="1:15" ht="15.75" hidden="1" customHeight="1" x14ac:dyDescent="0.25">
      <c r="A184" s="27"/>
      <c r="B184" s="27"/>
      <c r="C184" s="27"/>
      <c r="D184" s="27">
        <v>42273</v>
      </c>
      <c r="E184" s="29" t="s">
        <v>178</v>
      </c>
      <c r="F184" s="30"/>
      <c r="G184" s="30"/>
      <c r="H184" s="30"/>
      <c r="I184" s="30"/>
      <c r="J184" s="30"/>
      <c r="K184" s="1"/>
      <c r="L184" s="1"/>
      <c r="M184" s="1"/>
      <c r="N184" s="1"/>
      <c r="O184" s="1"/>
    </row>
    <row r="185" spans="1:15" ht="15.75" customHeight="1" x14ac:dyDescent="0.25">
      <c r="A185" s="18"/>
      <c r="B185" s="19">
        <v>423</v>
      </c>
      <c r="C185" s="18"/>
      <c r="D185" s="18"/>
      <c r="E185" s="20" t="s">
        <v>179</v>
      </c>
      <c r="F185" s="21">
        <f>[1]Odjeljak!F191</f>
        <v>0</v>
      </c>
      <c r="G185" s="21">
        <f>[1]Odjeljak!G191</f>
        <v>0</v>
      </c>
      <c r="H185" s="21"/>
      <c r="I185" s="21"/>
      <c r="J185" s="21">
        <f>[1]Odjeljak!J191</f>
        <v>0</v>
      </c>
      <c r="K185" s="1"/>
      <c r="L185" s="1"/>
      <c r="M185" s="1"/>
      <c r="N185" s="1"/>
      <c r="O185" s="1"/>
    </row>
    <row r="186" spans="1:15" ht="15.75" hidden="1" customHeight="1" x14ac:dyDescent="0.25">
      <c r="A186" s="22"/>
      <c r="B186" s="22"/>
      <c r="C186" s="23">
        <v>4231</v>
      </c>
      <c r="D186" s="22"/>
      <c r="E186" s="24" t="s">
        <v>180</v>
      </c>
      <c r="F186" s="25"/>
      <c r="G186" s="25"/>
      <c r="H186" s="25"/>
      <c r="I186" s="25"/>
      <c r="J186" s="25"/>
      <c r="K186" s="1"/>
      <c r="L186" s="1"/>
      <c r="M186" s="1"/>
      <c r="N186" s="1"/>
      <c r="O186" s="1"/>
    </row>
    <row r="187" spans="1:15" ht="15.75" hidden="1" customHeight="1" x14ac:dyDescent="0.25">
      <c r="A187" s="27"/>
      <c r="B187" s="27"/>
      <c r="C187" s="27"/>
      <c r="D187" s="27">
        <v>42311</v>
      </c>
      <c r="E187" s="29" t="s">
        <v>181</v>
      </c>
      <c r="F187" s="30"/>
      <c r="G187" s="30"/>
      <c r="H187" s="30"/>
      <c r="I187" s="30"/>
      <c r="J187" s="30"/>
      <c r="K187" s="1"/>
      <c r="L187" s="1"/>
      <c r="M187" s="1"/>
      <c r="N187" s="1"/>
      <c r="O187" s="1"/>
    </row>
    <row r="188" spans="1:15" ht="15.75" customHeight="1" x14ac:dyDescent="0.25">
      <c r="A188" s="18"/>
      <c r="B188" s="19">
        <v>426</v>
      </c>
      <c r="C188" s="18"/>
      <c r="D188" s="18"/>
      <c r="E188" s="20" t="s">
        <v>182</v>
      </c>
      <c r="F188" s="93">
        <f>[1]Odjeljak!F194</f>
        <v>1700</v>
      </c>
      <c r="G188" s="93">
        <f>[1]Odjeljak!G194</f>
        <v>1600</v>
      </c>
      <c r="H188" s="93"/>
      <c r="I188" s="93"/>
      <c r="J188" s="93">
        <f>[1]Odjeljak!J194</f>
        <v>1600</v>
      </c>
      <c r="K188" s="1"/>
      <c r="L188" s="1"/>
      <c r="M188" s="1"/>
      <c r="N188" s="1"/>
      <c r="O188" s="1"/>
    </row>
    <row r="189" spans="1:15" ht="15.75" hidden="1" customHeight="1" x14ac:dyDescent="0.25">
      <c r="A189" s="22"/>
      <c r="B189" s="22"/>
      <c r="C189" s="23">
        <v>4262</v>
      </c>
      <c r="D189" s="22"/>
      <c r="E189" s="24" t="s">
        <v>183</v>
      </c>
      <c r="F189" s="39"/>
      <c r="G189" s="39"/>
      <c r="H189" s="39"/>
      <c r="I189" s="39"/>
      <c r="J189" s="39"/>
      <c r="K189" s="1"/>
      <c r="L189" s="1"/>
      <c r="M189" s="1"/>
      <c r="N189" s="1"/>
      <c r="O189" s="1"/>
    </row>
    <row r="190" spans="1:15" ht="15.75" hidden="1" customHeight="1" x14ac:dyDescent="0.25">
      <c r="A190" s="27"/>
      <c r="B190" s="27"/>
      <c r="C190" s="27"/>
      <c r="D190" s="27">
        <v>42621</v>
      </c>
      <c r="E190" s="29" t="s">
        <v>184</v>
      </c>
      <c r="F190" s="30"/>
      <c r="G190" s="30"/>
      <c r="H190" s="30"/>
      <c r="I190" s="30"/>
      <c r="J190" s="30"/>
      <c r="K190" s="1"/>
      <c r="L190" s="1"/>
      <c r="M190" s="1"/>
      <c r="N190" s="1"/>
      <c r="O190" s="1"/>
    </row>
    <row r="191" spans="1:15" ht="15.75" customHeight="1" x14ac:dyDescent="0.25">
      <c r="A191" s="94">
        <v>92</v>
      </c>
      <c r="B191" s="95"/>
      <c r="C191" s="95"/>
      <c r="D191" s="95"/>
      <c r="E191" s="96" t="s">
        <v>185</v>
      </c>
      <c r="F191" s="97">
        <f>[1]Odjeljak!F197</f>
        <v>53000</v>
      </c>
      <c r="G191" s="97">
        <f>[1]Odjeljak!G197</f>
        <v>40000</v>
      </c>
      <c r="H191" s="97"/>
      <c r="I191" s="97"/>
      <c r="J191" s="97">
        <f>[1]Odjeljak!J197</f>
        <v>40000</v>
      </c>
      <c r="K191" s="1"/>
      <c r="L191" s="1"/>
      <c r="M191" s="1"/>
      <c r="N191" s="1"/>
      <c r="O191" s="1"/>
    </row>
    <row r="192" spans="1:15" ht="15.75" customHeight="1" x14ac:dyDescent="0.25">
      <c r="A192" s="121"/>
      <c r="B192" s="122">
        <v>922</v>
      </c>
      <c r="C192" s="121"/>
      <c r="D192" s="121"/>
      <c r="E192" s="123" t="s">
        <v>186</v>
      </c>
      <c r="F192" s="124">
        <f>[1]Odjeljak!F198</f>
        <v>53000</v>
      </c>
      <c r="G192" s="124">
        <f>[1]Odjeljak!G198</f>
        <v>40000</v>
      </c>
      <c r="H192" s="124"/>
      <c r="I192" s="124"/>
      <c r="J192" s="124">
        <f>[1]Odjeljak!J198</f>
        <v>40000</v>
      </c>
      <c r="K192" s="1"/>
      <c r="L192" s="1"/>
      <c r="M192" s="1"/>
      <c r="N192" s="1"/>
      <c r="O192" s="1"/>
    </row>
    <row r="193" spans="1:15" ht="15.75" customHeight="1" x14ac:dyDescent="0.25">
      <c r="A193" s="32"/>
      <c r="B193" s="105"/>
      <c r="C193" s="32"/>
      <c r="D193" s="32"/>
      <c r="E193" s="33" t="s">
        <v>188</v>
      </c>
      <c r="F193" s="34">
        <f>[1]Odjeljak!F200</f>
        <v>902500</v>
      </c>
      <c r="G193" s="34">
        <f>[1]Odjeljak!G200</f>
        <v>908200</v>
      </c>
      <c r="H193" s="34"/>
      <c r="I193" s="34"/>
      <c r="J193" s="34">
        <f>[1]Odjeljak!J200</f>
        <v>932200</v>
      </c>
      <c r="K193" s="1"/>
      <c r="L193" s="26"/>
      <c r="M193" s="26"/>
      <c r="N193" s="26"/>
      <c r="O193" s="1"/>
    </row>
    <row r="194" spans="1:15" ht="15.75" customHeight="1" x14ac:dyDescent="0.25">
      <c r="A194" s="27"/>
      <c r="B194" s="28"/>
      <c r="C194" s="27"/>
      <c r="D194" s="27"/>
      <c r="E194" s="106"/>
      <c r="F194" s="107"/>
      <c r="G194" s="107"/>
      <c r="H194" s="107"/>
      <c r="I194" s="107"/>
      <c r="J194" s="107"/>
      <c r="K194" s="1"/>
      <c r="L194" s="1"/>
      <c r="M194" s="1"/>
      <c r="N194" s="1"/>
      <c r="O194" s="1"/>
    </row>
    <row r="195" spans="1:15" ht="15.75" customHeight="1" x14ac:dyDescent="0.25">
      <c r="A195" s="108"/>
      <c r="B195" s="108"/>
      <c r="C195" s="109"/>
      <c r="D195" s="108"/>
      <c r="E195" s="110" t="s">
        <v>189</v>
      </c>
      <c r="F195" s="111"/>
      <c r="G195" s="111"/>
      <c r="H195" s="111"/>
      <c r="I195" s="111"/>
      <c r="J195" s="111"/>
      <c r="K195" s="1"/>
      <c r="L195" s="1"/>
      <c r="M195" s="1"/>
      <c r="N195" s="1"/>
      <c r="O195" s="1"/>
    </row>
    <row r="196" spans="1:15" ht="15.75" customHeight="1" x14ac:dyDescent="0.25">
      <c r="A196" s="108"/>
      <c r="B196" s="108"/>
      <c r="C196" s="109"/>
      <c r="D196" s="108"/>
      <c r="E196" s="110" t="s">
        <v>190</v>
      </c>
      <c r="F196" s="111"/>
      <c r="G196" s="111"/>
      <c r="H196" s="111"/>
      <c r="I196" s="111"/>
      <c r="J196" s="111"/>
      <c r="K196" s="1"/>
      <c r="L196" s="1"/>
      <c r="M196" s="1"/>
      <c r="N196" s="1"/>
      <c r="O196" s="1"/>
    </row>
    <row r="197" spans="1:15" ht="15.75" customHeight="1" thickBot="1" x14ac:dyDescent="0.3">
      <c r="A197" s="112"/>
      <c r="B197" s="113"/>
      <c r="C197" s="113"/>
      <c r="D197" s="113"/>
      <c r="E197" s="113"/>
      <c r="F197" s="114"/>
      <c r="G197" s="114"/>
      <c r="H197" s="114"/>
      <c r="I197" s="114"/>
      <c r="J197" s="114"/>
      <c r="K197" s="1"/>
      <c r="L197" s="1"/>
      <c r="M197" s="1"/>
      <c r="N197" s="1"/>
      <c r="O197" s="1"/>
    </row>
    <row r="198" spans="1:15" ht="15.75" customHeight="1" x14ac:dyDescent="0.25">
      <c r="A198" s="115">
        <f>DATE(2020,11,16)</f>
        <v>44151</v>
      </c>
      <c r="B198" s="116"/>
      <c r="C198" s="1"/>
      <c r="D198" s="1"/>
      <c r="E198" s="1"/>
      <c r="F198" s="2"/>
      <c r="G198" s="2"/>
      <c r="H198" s="2"/>
      <c r="I198" s="2"/>
      <c r="J198" s="2"/>
      <c r="K198" s="1"/>
      <c r="L198" s="1"/>
      <c r="M198" s="1"/>
      <c r="N198" s="1"/>
      <c r="O198" s="1"/>
    </row>
  </sheetData>
  <mergeCells count="6">
    <mergeCell ref="A2:F2"/>
    <mergeCell ref="A3:A4"/>
    <mergeCell ref="B3:B4"/>
    <mergeCell ref="C3:C4"/>
    <mergeCell ref="D3:D4"/>
    <mergeCell ref="E3:E4"/>
  </mergeCells>
  <printOptions horizontalCentered="1" gridLines="1"/>
  <pageMargins left="0.70866141732283472" right="0.70866141732283472" top="0.74803149606299213" bottom="0.74803149606299213" header="0" footer="0.51181102362204722"/>
  <pageSetup paperSize="9" scale="95" fitToHeight="0" orientation="landscape" horizontalDpi="300" verticalDpi="300" r:id="rId1"/>
  <headerFooter>
    <oddHeader>&amp;LPrilog 2: Plan prihoda i rashoda za 2023-2025..g. prema skupinama i podskupinama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05"/>
  <sheetViews>
    <sheetView tabSelected="1" topLeftCell="A44" zoomScaleNormal="100" workbookViewId="0">
      <selection activeCell="J201" sqref="J201"/>
    </sheetView>
  </sheetViews>
  <sheetFormatPr defaultColWidth="14.42578125" defaultRowHeight="15" x14ac:dyDescent="0.25"/>
  <cols>
    <col min="1" max="1" width="11.28515625" customWidth="1"/>
    <col min="2" max="2" width="9.28515625" customWidth="1"/>
    <col min="3" max="4" width="8.7109375" customWidth="1"/>
    <col min="5" max="5" width="40.5703125" customWidth="1"/>
    <col min="6" max="6" width="19.7109375" customWidth="1"/>
    <col min="7" max="7" width="21.85546875" customWidth="1"/>
    <col min="8" max="8" width="13.28515625" hidden="1" customWidth="1"/>
    <col min="9" max="9" width="7.5703125" hidden="1" customWidth="1"/>
    <col min="10" max="10" width="21.42578125" customWidth="1"/>
    <col min="11" max="11" width="33.7109375" customWidth="1"/>
    <col min="12" max="12" width="17.7109375" customWidth="1"/>
    <col min="13" max="13" width="23.140625" customWidth="1"/>
    <col min="14" max="15" width="13.7109375" customWidth="1"/>
  </cols>
  <sheetData>
    <row r="1" spans="1:15" ht="15.75" customHeight="1" x14ac:dyDescent="0.25">
      <c r="A1" s="1"/>
      <c r="B1" s="1"/>
      <c r="C1" s="1"/>
      <c r="D1" s="1"/>
      <c r="E1" s="1"/>
      <c r="F1" s="1"/>
      <c r="G1" s="1"/>
      <c r="H1" s="2"/>
      <c r="I1" s="2"/>
      <c r="J1" s="1"/>
      <c r="K1" s="1"/>
      <c r="L1" s="1"/>
      <c r="M1" s="1"/>
      <c r="N1" s="1"/>
      <c r="O1" s="1"/>
    </row>
    <row r="2" spans="1:15" ht="28.5" customHeight="1" x14ac:dyDescent="0.25">
      <c r="A2" s="3" t="s">
        <v>0</v>
      </c>
      <c r="B2" s="3"/>
      <c r="C2" s="3"/>
      <c r="D2" s="3"/>
      <c r="E2" s="3"/>
      <c r="F2" s="3"/>
      <c r="G2" s="4"/>
      <c r="H2" s="5"/>
      <c r="I2" s="5"/>
      <c r="J2" s="4"/>
      <c r="K2" s="1"/>
      <c r="L2" s="1"/>
      <c r="M2" s="1"/>
      <c r="N2" s="1"/>
      <c r="O2" s="1"/>
    </row>
    <row r="3" spans="1:15" ht="15.75" customHeight="1" x14ac:dyDescent="0.25">
      <c r="A3" s="6" t="s">
        <v>1</v>
      </c>
      <c r="B3" s="6" t="s">
        <v>2</v>
      </c>
      <c r="C3" s="6" t="s">
        <v>3</v>
      </c>
      <c r="D3" s="6" t="s">
        <v>4</v>
      </c>
      <c r="E3" s="6" t="s">
        <v>5</v>
      </c>
      <c r="F3" s="7" t="s">
        <v>6</v>
      </c>
      <c r="G3" s="7" t="s">
        <v>7</v>
      </c>
      <c r="H3" s="8" t="s">
        <v>8</v>
      </c>
      <c r="I3" s="8" t="s">
        <v>9</v>
      </c>
      <c r="J3" s="7" t="s">
        <v>10</v>
      </c>
      <c r="K3" s="1"/>
      <c r="L3" s="1"/>
      <c r="M3" s="1"/>
      <c r="N3" s="1"/>
      <c r="O3" s="1"/>
    </row>
    <row r="4" spans="1:15" ht="15.75" customHeight="1" x14ac:dyDescent="0.25">
      <c r="A4" s="6"/>
      <c r="B4" s="6"/>
      <c r="C4" s="6"/>
      <c r="D4" s="6"/>
      <c r="E4" s="6"/>
      <c r="F4" s="9"/>
      <c r="G4" s="9"/>
      <c r="H4" s="9"/>
      <c r="I4" s="9"/>
      <c r="J4" s="9"/>
      <c r="K4" s="1"/>
      <c r="L4" s="1"/>
      <c r="M4" s="1"/>
      <c r="N4" s="1"/>
      <c r="O4" s="1"/>
    </row>
    <row r="5" spans="1:15" ht="15.75" customHeight="1" x14ac:dyDescent="0.25">
      <c r="A5" s="10">
        <v>6</v>
      </c>
      <c r="B5" s="11"/>
      <c r="C5" s="11"/>
      <c r="D5" s="11"/>
      <c r="E5" s="12" t="s">
        <v>11</v>
      </c>
      <c r="F5" s="13">
        <f>'[1]Osnovni račun'!K5</f>
        <v>902500</v>
      </c>
      <c r="G5" s="13">
        <f>'[1]Osnovni račun'!S5</f>
        <v>908200</v>
      </c>
      <c r="H5" s="13"/>
      <c r="I5" s="13"/>
      <c r="J5" s="13">
        <f>'[1]Osnovni račun'!X5</f>
        <v>932200</v>
      </c>
      <c r="K5" s="1"/>
      <c r="L5" s="1"/>
      <c r="M5" s="1"/>
      <c r="N5" s="1"/>
      <c r="O5" s="1"/>
    </row>
    <row r="6" spans="1:15" ht="15.75" customHeight="1" x14ac:dyDescent="0.25">
      <c r="A6" s="14">
        <v>64</v>
      </c>
      <c r="B6" s="15"/>
      <c r="C6" s="15"/>
      <c r="D6" s="15"/>
      <c r="E6" s="16" t="s">
        <v>12</v>
      </c>
      <c r="F6" s="17">
        <f>'[1]Osnovni račun'!K6</f>
        <v>0</v>
      </c>
      <c r="G6" s="17">
        <f>'[1]Osnovni račun'!S6</f>
        <v>0</v>
      </c>
      <c r="H6" s="17"/>
      <c r="I6" s="17"/>
      <c r="J6" s="17">
        <f>'[1]Osnovni račun'!X6</f>
        <v>0</v>
      </c>
      <c r="K6" s="1"/>
      <c r="L6" s="1"/>
      <c r="M6" s="1"/>
      <c r="N6" s="1"/>
      <c r="O6" s="1"/>
    </row>
    <row r="7" spans="1:15" ht="15.75" customHeight="1" x14ac:dyDescent="0.25">
      <c r="A7" s="18"/>
      <c r="B7" s="19">
        <v>641</v>
      </c>
      <c r="C7" s="18"/>
      <c r="D7" s="18"/>
      <c r="E7" s="20" t="s">
        <v>13</v>
      </c>
      <c r="F7" s="21">
        <f>'[1]Osnovni račun'!K7</f>
        <v>0</v>
      </c>
      <c r="G7" s="21">
        <f>'[1]Osnovni račun'!S7</f>
        <v>0</v>
      </c>
      <c r="H7" s="21"/>
      <c r="I7" s="21"/>
      <c r="J7" s="21">
        <f>'[1]Osnovni račun'!X7</f>
        <v>0</v>
      </c>
      <c r="K7" s="1"/>
      <c r="L7" s="1"/>
      <c r="M7" s="1"/>
      <c r="N7" s="1"/>
      <c r="O7" s="1"/>
    </row>
    <row r="8" spans="1:15" ht="15.75" customHeight="1" x14ac:dyDescent="0.25">
      <c r="A8" s="22"/>
      <c r="B8" s="23"/>
      <c r="C8" s="23">
        <v>6419</v>
      </c>
      <c r="D8" s="22"/>
      <c r="E8" s="24" t="s">
        <v>14</v>
      </c>
      <c r="F8" s="25">
        <f>'[1]Osnovni račun'!K8</f>
        <v>0</v>
      </c>
      <c r="G8" s="25">
        <f>'[1]Osnovni račun'!S8</f>
        <v>0</v>
      </c>
      <c r="H8" s="25"/>
      <c r="I8" s="25"/>
      <c r="J8" s="25">
        <f>'[1]Osnovni račun'!X8</f>
        <v>0</v>
      </c>
      <c r="K8" s="1"/>
      <c r="L8" s="1"/>
      <c r="M8" s="26"/>
      <c r="N8" s="26"/>
      <c r="O8" s="1"/>
    </row>
    <row r="9" spans="1:15" ht="27" hidden="1" customHeight="1" x14ac:dyDescent="0.25">
      <c r="A9" s="27"/>
      <c r="B9" s="28"/>
      <c r="C9" s="28"/>
      <c r="D9" s="27">
        <v>64199</v>
      </c>
      <c r="E9" s="29" t="s">
        <v>14</v>
      </c>
      <c r="F9" s="30"/>
      <c r="G9" s="30"/>
      <c r="H9" s="30"/>
      <c r="I9" s="30"/>
      <c r="J9" s="30"/>
      <c r="K9" s="1"/>
      <c r="L9" s="1"/>
      <c r="M9" s="26"/>
      <c r="N9" s="26"/>
      <c r="O9" s="1"/>
    </row>
    <row r="10" spans="1:15" ht="15.75" customHeight="1" x14ac:dyDescent="0.25">
      <c r="A10" s="14">
        <v>66</v>
      </c>
      <c r="B10" s="15"/>
      <c r="C10" s="15"/>
      <c r="D10" s="15"/>
      <c r="E10" s="16" t="s">
        <v>15</v>
      </c>
      <c r="F10" s="17">
        <f>'[1]Osnovni račun'!K10</f>
        <v>504300</v>
      </c>
      <c r="G10" s="17">
        <f>'[1]Osnovni račun'!S10</f>
        <v>510000</v>
      </c>
      <c r="H10" s="17"/>
      <c r="I10" s="17"/>
      <c r="J10" s="17">
        <f>'[1]Osnovni račun'!X10</f>
        <v>534000</v>
      </c>
      <c r="K10" s="1"/>
      <c r="L10" s="1"/>
      <c r="M10" s="1"/>
      <c r="N10" s="1"/>
      <c r="O10" s="1"/>
    </row>
    <row r="11" spans="1:15" ht="15.75" customHeight="1" x14ac:dyDescent="0.25">
      <c r="A11" s="18"/>
      <c r="B11" s="19">
        <v>661</v>
      </c>
      <c r="C11" s="18"/>
      <c r="D11" s="18"/>
      <c r="E11" s="20" t="s">
        <v>16</v>
      </c>
      <c r="F11" s="21">
        <f>'[1]Osnovni račun'!K11</f>
        <v>504300</v>
      </c>
      <c r="G11" s="21">
        <f>'[1]Osnovni račun'!S10</f>
        <v>510000</v>
      </c>
      <c r="H11" s="21"/>
      <c r="I11" s="21"/>
      <c r="J11" s="21">
        <f>'[1]Osnovni račun'!X11</f>
        <v>534000</v>
      </c>
      <c r="K11" s="1"/>
      <c r="L11" s="1"/>
      <c r="M11" s="1"/>
      <c r="N11" s="1"/>
      <c r="O11" s="1"/>
    </row>
    <row r="12" spans="1:15" ht="15.75" customHeight="1" x14ac:dyDescent="0.25">
      <c r="A12" s="22"/>
      <c r="B12" s="23"/>
      <c r="C12" s="23">
        <v>6615</v>
      </c>
      <c r="D12" s="22"/>
      <c r="E12" s="24" t="s">
        <v>16</v>
      </c>
      <c r="F12" s="25">
        <f>'[1]Osnovni račun'!K11</f>
        <v>504300</v>
      </c>
      <c r="G12" s="25">
        <f>'[1]Osnovni račun'!S12</f>
        <v>510000</v>
      </c>
      <c r="H12" s="25"/>
      <c r="I12" s="25"/>
      <c r="J12" s="25">
        <f>'[1]Osnovni račun'!X12</f>
        <v>534000</v>
      </c>
      <c r="K12" s="1"/>
      <c r="L12" s="1"/>
      <c r="M12" s="26"/>
      <c r="N12" s="26"/>
      <c r="O12" s="1"/>
    </row>
    <row r="13" spans="1:15" ht="31.5" hidden="1" customHeight="1" x14ac:dyDescent="0.25">
      <c r="A13" s="27"/>
      <c r="B13" s="27"/>
      <c r="C13" s="27"/>
      <c r="D13" s="27">
        <v>66151</v>
      </c>
      <c r="E13" s="29" t="s">
        <v>17</v>
      </c>
      <c r="F13" s="30"/>
      <c r="G13" s="30"/>
      <c r="H13" s="30"/>
      <c r="I13" s="30"/>
      <c r="J13" s="30"/>
      <c r="K13" s="1"/>
      <c r="L13" s="1"/>
      <c r="M13" s="26"/>
      <c r="N13" s="1"/>
      <c r="O13" s="1"/>
    </row>
    <row r="14" spans="1:15" ht="19.5" customHeight="1" x14ac:dyDescent="0.25">
      <c r="A14" s="14">
        <v>67</v>
      </c>
      <c r="B14" s="14"/>
      <c r="C14" s="14"/>
      <c r="D14" s="14"/>
      <c r="E14" s="16" t="s">
        <v>18</v>
      </c>
      <c r="F14" s="31">
        <f>'[1]Osnovni račun'!K14</f>
        <v>398200</v>
      </c>
      <c r="G14" s="31">
        <f>'[1]Osnovni račun'!S14</f>
        <v>398200</v>
      </c>
      <c r="H14" s="31"/>
      <c r="I14" s="31"/>
      <c r="J14" s="31">
        <f>'[1]Osnovni račun'!X14</f>
        <v>398200</v>
      </c>
      <c r="K14" s="1"/>
      <c r="L14" s="1"/>
      <c r="M14" s="26"/>
      <c r="N14" s="1"/>
      <c r="O14" s="1"/>
    </row>
    <row r="15" spans="1:15" ht="15.75" customHeight="1" x14ac:dyDescent="0.25">
      <c r="A15" s="19"/>
      <c r="B15" s="19">
        <v>671</v>
      </c>
      <c r="C15" s="19"/>
      <c r="D15" s="19"/>
      <c r="E15" s="20" t="s">
        <v>19</v>
      </c>
      <c r="F15" s="21">
        <f>'[1]Osnovni račun'!K15</f>
        <v>398200</v>
      </c>
      <c r="G15" s="21">
        <f>'[1]Osnovni račun'!S15</f>
        <v>398200</v>
      </c>
      <c r="H15" s="21"/>
      <c r="I15" s="21"/>
      <c r="J15" s="21">
        <f>'[1]Osnovni račun'!X15</f>
        <v>398200</v>
      </c>
      <c r="K15" s="1"/>
      <c r="L15" s="1"/>
      <c r="M15" s="26"/>
      <c r="N15" s="1"/>
      <c r="O15" s="1"/>
    </row>
    <row r="16" spans="1:15" ht="15.75" customHeight="1" x14ac:dyDescent="0.25">
      <c r="A16" s="23"/>
      <c r="B16" s="23"/>
      <c r="C16" s="23">
        <v>6711</v>
      </c>
      <c r="D16" s="23"/>
      <c r="E16" s="24" t="s">
        <v>20</v>
      </c>
      <c r="F16" s="25">
        <f>'[1]Osnovni račun'!K16</f>
        <v>398200</v>
      </c>
      <c r="G16" s="25">
        <f>'[1]Osnovni račun'!S16</f>
        <v>398200</v>
      </c>
      <c r="H16" s="25"/>
      <c r="I16" s="25"/>
      <c r="J16" s="25">
        <f>'[1]Osnovni račun'!X16</f>
        <v>398200</v>
      </c>
      <c r="K16" s="1"/>
      <c r="L16" s="1"/>
      <c r="M16" s="26"/>
      <c r="N16" s="1"/>
      <c r="O16" s="1"/>
    </row>
    <row r="17" spans="1:15" ht="19.5" hidden="1" customHeight="1" x14ac:dyDescent="0.25">
      <c r="A17" s="27"/>
      <c r="B17" s="27"/>
      <c r="C17" s="27"/>
      <c r="D17" s="27">
        <v>67111</v>
      </c>
      <c r="E17" s="29" t="s">
        <v>20</v>
      </c>
      <c r="F17" s="30"/>
      <c r="G17" s="30"/>
      <c r="H17" s="30"/>
      <c r="I17" s="30"/>
      <c r="J17" s="30"/>
      <c r="K17" s="1"/>
      <c r="L17" s="1"/>
      <c r="M17" s="26"/>
      <c r="N17" s="1"/>
      <c r="O17" s="1"/>
    </row>
    <row r="18" spans="1:15" ht="15.75" customHeight="1" x14ac:dyDescent="0.25">
      <c r="A18" s="23"/>
      <c r="B18" s="23"/>
      <c r="C18" s="23">
        <v>6712</v>
      </c>
      <c r="D18" s="23"/>
      <c r="E18" s="24" t="s">
        <v>21</v>
      </c>
      <c r="F18" s="25">
        <v>0</v>
      </c>
      <c r="G18" s="25">
        <v>0</v>
      </c>
      <c r="H18" s="25"/>
      <c r="I18" s="25"/>
      <c r="J18" s="25">
        <v>0</v>
      </c>
      <c r="K18" s="1"/>
      <c r="L18" s="1"/>
      <c r="M18" s="26"/>
      <c r="N18" s="1"/>
      <c r="O18" s="1"/>
    </row>
    <row r="19" spans="1:15" ht="15.75" hidden="1" customHeight="1" x14ac:dyDescent="0.25">
      <c r="A19" s="27"/>
      <c r="B19" s="27"/>
      <c r="C19" s="27"/>
      <c r="D19" s="27">
        <v>67121</v>
      </c>
      <c r="E19" s="29" t="s">
        <v>21</v>
      </c>
      <c r="F19" s="30"/>
      <c r="G19" s="30"/>
      <c r="H19" s="30"/>
      <c r="I19" s="30"/>
      <c r="J19" s="30"/>
      <c r="K19" s="1"/>
      <c r="L19" s="1"/>
      <c r="M19" s="26"/>
      <c r="N19" s="1"/>
      <c r="O19" s="1"/>
    </row>
    <row r="20" spans="1:15" ht="15.75" customHeight="1" x14ac:dyDescent="0.25">
      <c r="A20" s="23"/>
      <c r="B20" s="23"/>
      <c r="C20" s="23">
        <v>6713</v>
      </c>
      <c r="D20" s="23"/>
      <c r="E20" s="24" t="s">
        <v>22</v>
      </c>
      <c r="F20" s="25">
        <v>0</v>
      </c>
      <c r="G20" s="25">
        <v>0</v>
      </c>
      <c r="H20" s="25"/>
      <c r="I20" s="25"/>
      <c r="J20" s="25">
        <v>0</v>
      </c>
      <c r="K20" s="1"/>
      <c r="L20" s="1"/>
      <c r="M20" s="1"/>
      <c r="N20" s="1"/>
      <c r="O20" s="1"/>
    </row>
    <row r="21" spans="1:15" ht="23.25" hidden="1" customHeight="1" x14ac:dyDescent="0.25">
      <c r="A21" s="27"/>
      <c r="B21" s="27"/>
      <c r="C21" s="27"/>
      <c r="D21" s="27">
        <v>67131</v>
      </c>
      <c r="E21" s="29" t="s">
        <v>23</v>
      </c>
      <c r="F21" s="30"/>
      <c r="G21" s="30"/>
      <c r="H21" s="30"/>
      <c r="I21" s="30"/>
      <c r="J21" s="30"/>
      <c r="K21" s="1"/>
      <c r="L21" s="1"/>
      <c r="M21" s="26"/>
      <c r="N21" s="26"/>
      <c r="O21" s="26"/>
    </row>
    <row r="22" spans="1:15" ht="15.75" customHeight="1" x14ac:dyDescent="0.25">
      <c r="A22" s="14">
        <v>68</v>
      </c>
      <c r="B22" s="14"/>
      <c r="C22" s="14"/>
      <c r="D22" s="14"/>
      <c r="E22" s="16" t="s">
        <v>24</v>
      </c>
      <c r="F22" s="17">
        <v>0</v>
      </c>
      <c r="G22" s="17">
        <v>0</v>
      </c>
      <c r="H22" s="17"/>
      <c r="I22" s="17"/>
      <c r="J22" s="17">
        <v>0</v>
      </c>
      <c r="K22" s="1"/>
      <c r="L22" s="1"/>
      <c r="M22" s="26"/>
      <c r="N22" s="1"/>
      <c r="O22" s="1"/>
    </row>
    <row r="23" spans="1:15" ht="15.75" customHeight="1" x14ac:dyDescent="0.25">
      <c r="A23" s="18"/>
      <c r="B23" s="19">
        <v>683</v>
      </c>
      <c r="C23" s="18"/>
      <c r="D23" s="18"/>
      <c r="E23" s="20" t="s">
        <v>25</v>
      </c>
      <c r="F23" s="21">
        <v>0</v>
      </c>
      <c r="G23" s="21">
        <v>0</v>
      </c>
      <c r="H23" s="21"/>
      <c r="I23" s="21"/>
      <c r="J23" s="21">
        <v>0</v>
      </c>
      <c r="K23" s="1"/>
      <c r="L23" s="1"/>
      <c r="M23" s="1"/>
      <c r="N23" s="1"/>
      <c r="O23" s="1"/>
    </row>
    <row r="24" spans="1:15" ht="15.75" customHeight="1" x14ac:dyDescent="0.25">
      <c r="A24" s="23"/>
      <c r="B24" s="23"/>
      <c r="C24" s="23">
        <v>6831</v>
      </c>
      <c r="D24" s="23"/>
      <c r="E24" s="24" t="s">
        <v>25</v>
      </c>
      <c r="F24" s="25">
        <v>0</v>
      </c>
      <c r="G24" s="25">
        <v>0</v>
      </c>
      <c r="H24" s="25"/>
      <c r="I24" s="25"/>
      <c r="J24" s="25">
        <v>0</v>
      </c>
      <c r="K24" s="1"/>
      <c r="L24" s="1"/>
      <c r="M24" s="1"/>
      <c r="N24" s="1"/>
      <c r="O24" s="1"/>
    </row>
    <row r="25" spans="1:15" ht="18" hidden="1" customHeight="1" x14ac:dyDescent="0.25">
      <c r="A25" s="27"/>
      <c r="B25" s="27"/>
      <c r="C25" s="27"/>
      <c r="D25" s="27">
        <v>68311</v>
      </c>
      <c r="E25" s="29" t="s">
        <v>25</v>
      </c>
      <c r="F25" s="30"/>
      <c r="G25" s="30"/>
      <c r="H25" s="30"/>
      <c r="I25" s="30"/>
      <c r="J25" s="30"/>
      <c r="K25" s="1"/>
      <c r="L25" s="1"/>
      <c r="M25" s="26"/>
      <c r="N25" s="26"/>
      <c r="O25" s="26"/>
    </row>
    <row r="26" spans="1:15" ht="15.75" customHeight="1" x14ac:dyDescent="0.25">
      <c r="A26" s="32"/>
      <c r="B26" s="32"/>
      <c r="C26" s="32"/>
      <c r="D26" s="32"/>
      <c r="E26" s="33" t="s">
        <v>26</v>
      </c>
      <c r="F26" s="34">
        <f>'[1]Osnovni račun'!K26</f>
        <v>902500</v>
      </c>
      <c r="G26" s="34">
        <f>'[1]Osnovni račun'!S26</f>
        <v>908200</v>
      </c>
      <c r="H26" s="34"/>
      <c r="I26" s="34"/>
      <c r="J26" s="34">
        <f>'[1]Osnovni račun'!X26</f>
        <v>932200</v>
      </c>
      <c r="K26" s="1"/>
      <c r="L26" s="1"/>
      <c r="M26" s="26"/>
      <c r="N26" s="26"/>
      <c r="O26" s="26"/>
    </row>
    <row r="27" spans="1:15" ht="15.75" customHeight="1" x14ac:dyDescent="0.25">
      <c r="A27" s="27"/>
      <c r="B27" s="27"/>
      <c r="C27" s="27"/>
      <c r="D27" s="27"/>
      <c r="E27" s="29"/>
      <c r="F27" s="30"/>
      <c r="G27" s="30"/>
      <c r="H27" s="30"/>
      <c r="I27" s="30"/>
      <c r="J27" s="30"/>
      <c r="K27" s="1"/>
      <c r="L27" s="1"/>
      <c r="M27" s="26"/>
      <c r="N27" s="26"/>
      <c r="O27" s="26"/>
    </row>
    <row r="28" spans="1:15" ht="15.75" customHeight="1" x14ac:dyDescent="0.25">
      <c r="A28" s="10">
        <v>3</v>
      </c>
      <c r="B28" s="11"/>
      <c r="C28" s="11"/>
      <c r="D28" s="11"/>
      <c r="E28" s="12" t="s">
        <v>27</v>
      </c>
      <c r="F28" s="13">
        <f>'[1]Osnovni račun'!K28</f>
        <v>839900</v>
      </c>
      <c r="G28" s="13">
        <f>'[1]Osnovni račun'!S28</f>
        <v>855800</v>
      </c>
      <c r="H28" s="13"/>
      <c r="I28" s="13"/>
      <c r="J28" s="13">
        <f>'[1]Osnovni račun'!X28</f>
        <v>880300</v>
      </c>
      <c r="K28" s="1"/>
      <c r="L28" s="1"/>
      <c r="M28" s="1"/>
      <c r="N28" s="1"/>
      <c r="O28" s="1"/>
    </row>
    <row r="29" spans="1:15" ht="15.75" customHeight="1" x14ac:dyDescent="0.25">
      <c r="A29" s="14">
        <v>31</v>
      </c>
      <c r="B29" s="15"/>
      <c r="C29" s="15"/>
      <c r="D29" s="15"/>
      <c r="E29" s="16" t="s">
        <v>28</v>
      </c>
      <c r="F29" s="17">
        <f>'[1]Osnovni račun'!K29</f>
        <v>576400</v>
      </c>
      <c r="G29" s="17">
        <f>'[1]Osnovni račun'!S29</f>
        <v>600400</v>
      </c>
      <c r="H29" s="17"/>
      <c r="I29" s="17"/>
      <c r="J29" s="17">
        <f>'[1]Osnovni račun'!X29</f>
        <v>624400</v>
      </c>
      <c r="K29" s="1"/>
      <c r="L29" s="1"/>
      <c r="M29" s="1"/>
      <c r="N29" s="1"/>
      <c r="O29" s="26"/>
    </row>
    <row r="30" spans="1:15" ht="15.75" customHeight="1" x14ac:dyDescent="0.25">
      <c r="A30" s="18"/>
      <c r="B30" s="19">
        <v>311</v>
      </c>
      <c r="C30" s="18"/>
      <c r="D30" s="18"/>
      <c r="E30" s="20" t="s">
        <v>29</v>
      </c>
      <c r="F30" s="21">
        <f>'[1]Osnovni račun'!K30</f>
        <v>484100</v>
      </c>
      <c r="G30" s="21">
        <f>'[1]Osnovni račun'!S30</f>
        <v>507000</v>
      </c>
      <c r="H30" s="21"/>
      <c r="I30" s="21"/>
      <c r="J30" s="21">
        <f>'[1]Osnovni račun'!X30</f>
        <v>529000</v>
      </c>
      <c r="K30" s="35"/>
      <c r="L30" s="1"/>
      <c r="M30" s="1"/>
      <c r="N30" s="1"/>
      <c r="O30" s="26"/>
    </row>
    <row r="31" spans="1:15" ht="15.75" customHeight="1" x14ac:dyDescent="0.25">
      <c r="A31" s="22"/>
      <c r="B31" s="22"/>
      <c r="C31" s="23">
        <v>3111</v>
      </c>
      <c r="D31" s="22"/>
      <c r="E31" s="24" t="s">
        <v>30</v>
      </c>
      <c r="F31" s="25">
        <f>'[1]Osnovni račun'!K31</f>
        <v>401100</v>
      </c>
      <c r="G31" s="25">
        <f>'[1]Osnovni račun'!S31</f>
        <v>421100</v>
      </c>
      <c r="H31" s="25"/>
      <c r="I31" s="25"/>
      <c r="J31" s="25">
        <f>'[1]Osnovni račun'!X31</f>
        <v>441100</v>
      </c>
      <c r="K31" s="1"/>
      <c r="L31" s="1"/>
      <c r="M31" s="1"/>
      <c r="N31" s="1"/>
      <c r="O31" s="1"/>
    </row>
    <row r="32" spans="1:15" ht="15.75" hidden="1" customHeight="1" x14ac:dyDescent="0.25">
      <c r="A32" s="27"/>
      <c r="B32" s="27"/>
      <c r="C32" s="27"/>
      <c r="D32" s="27">
        <v>31111</v>
      </c>
      <c r="E32" s="29" t="s">
        <v>31</v>
      </c>
      <c r="F32" s="30"/>
      <c r="G32" s="30"/>
      <c r="H32" s="30"/>
      <c r="I32" s="30"/>
      <c r="J32" s="30"/>
      <c r="K32" s="35"/>
      <c r="L32" s="1"/>
      <c r="M32" s="1"/>
      <c r="N32" s="1"/>
      <c r="O32" s="1"/>
    </row>
    <row r="33" spans="1:15" ht="15.75" customHeight="1" x14ac:dyDescent="0.25">
      <c r="A33" s="36"/>
      <c r="B33" s="36"/>
      <c r="C33" s="37">
        <v>3113</v>
      </c>
      <c r="D33" s="38"/>
      <c r="E33" s="38" t="s">
        <v>32</v>
      </c>
      <c r="F33" s="39">
        <f>'[1]Osnovni račun'!K33</f>
        <v>2700</v>
      </c>
      <c r="G33" s="39">
        <f>'[1]Osnovni račun'!S33</f>
        <v>2700</v>
      </c>
      <c r="H33" s="40"/>
      <c r="I33" s="40"/>
      <c r="J33" s="39">
        <f>'[1]Osnovni račun'!X33</f>
        <v>2700</v>
      </c>
      <c r="K33" s="41"/>
      <c r="L33" s="42"/>
      <c r="M33" s="42"/>
      <c r="N33" s="42"/>
      <c r="O33" s="42"/>
    </row>
    <row r="34" spans="1:15" ht="15.75" hidden="1" customHeight="1" x14ac:dyDescent="0.25">
      <c r="A34" s="38"/>
      <c r="B34" s="38"/>
      <c r="C34" s="37"/>
      <c r="D34" s="38">
        <v>31131</v>
      </c>
      <c r="E34" s="38" t="s">
        <v>32</v>
      </c>
      <c r="F34" s="39"/>
      <c r="G34" s="39"/>
      <c r="H34" s="30"/>
      <c r="I34" s="30"/>
      <c r="J34" s="39"/>
      <c r="K34" s="1"/>
      <c r="L34" s="1"/>
      <c r="M34" s="1"/>
      <c r="N34" s="1"/>
      <c r="O34" s="1"/>
    </row>
    <row r="35" spans="1:15" ht="15.75" customHeight="1" x14ac:dyDescent="0.25">
      <c r="A35" s="38"/>
      <c r="B35" s="38"/>
      <c r="C35" s="37">
        <v>3114</v>
      </c>
      <c r="D35" s="38"/>
      <c r="E35" s="38" t="s">
        <v>33</v>
      </c>
      <c r="F35" s="39">
        <f>'[1]Osnovni račun'!K35</f>
        <v>80300</v>
      </c>
      <c r="G35" s="39">
        <f>'[1]Osnovni račun'!S35</f>
        <v>83200</v>
      </c>
      <c r="H35" s="40"/>
      <c r="I35" s="40"/>
      <c r="J35" s="39">
        <f>'[1]Osnovni račun'!X35</f>
        <v>85200</v>
      </c>
      <c r="K35" s="42"/>
      <c r="L35" s="42"/>
      <c r="M35" s="42"/>
      <c r="N35" s="42"/>
      <c r="O35" s="42"/>
    </row>
    <row r="36" spans="1:15" ht="15.75" hidden="1" customHeight="1" x14ac:dyDescent="0.25">
      <c r="A36" s="43"/>
      <c r="B36" s="43"/>
      <c r="C36" s="43"/>
      <c r="D36" s="43">
        <v>31141</v>
      </c>
      <c r="E36" s="1" t="s">
        <v>33</v>
      </c>
      <c r="F36" s="44"/>
      <c r="G36" s="44"/>
      <c r="H36" s="44"/>
      <c r="I36" s="44"/>
      <c r="J36" s="44"/>
      <c r="K36" s="1"/>
      <c r="L36" s="1"/>
      <c r="M36" s="1"/>
      <c r="N36" s="1"/>
      <c r="O36" s="1"/>
    </row>
    <row r="37" spans="1:15" ht="15.75" customHeight="1" x14ac:dyDescent="0.25">
      <c r="A37" s="18"/>
      <c r="B37" s="19">
        <v>312</v>
      </c>
      <c r="C37" s="18"/>
      <c r="D37" s="18"/>
      <c r="E37" s="20" t="s">
        <v>34</v>
      </c>
      <c r="F37" s="45">
        <f>'[1]Osnovni račun'!K37</f>
        <v>19800</v>
      </c>
      <c r="G37" s="45">
        <f>'[1]Osnovni račun'!S37</f>
        <v>19800</v>
      </c>
      <c r="H37" s="45"/>
      <c r="I37" s="45"/>
      <c r="J37" s="45">
        <f>'[1]Osnovni račun'!X37</f>
        <v>19800</v>
      </c>
      <c r="K37" s="1"/>
      <c r="L37" s="1"/>
      <c r="M37" s="1"/>
      <c r="N37" s="1"/>
      <c r="O37" s="1"/>
    </row>
    <row r="38" spans="1:15" ht="15.75" customHeight="1" x14ac:dyDescent="0.25">
      <c r="A38" s="23"/>
      <c r="B38" s="23"/>
      <c r="C38" s="23">
        <v>3121</v>
      </c>
      <c r="D38" s="23"/>
      <c r="E38" s="24" t="s">
        <v>34</v>
      </c>
      <c r="F38" s="46">
        <f>'[1]Osnovni račun'!K38</f>
        <v>19800</v>
      </c>
      <c r="G38" s="46">
        <f>'[1]Osnovni račun'!S38</f>
        <v>19800</v>
      </c>
      <c r="H38" s="46"/>
      <c r="I38" s="46"/>
      <c r="J38" s="46">
        <f>'[1]Osnovni račun'!X38</f>
        <v>19800</v>
      </c>
      <c r="K38" s="1"/>
      <c r="L38" s="1"/>
      <c r="M38" s="1"/>
      <c r="N38" s="1"/>
      <c r="O38" s="1"/>
    </row>
    <row r="39" spans="1:15" ht="15.75" hidden="1" customHeight="1" x14ac:dyDescent="0.25">
      <c r="A39" s="27"/>
      <c r="B39" s="27"/>
      <c r="C39" s="27"/>
      <c r="D39" s="27">
        <v>31212</v>
      </c>
      <c r="E39" s="29" t="s">
        <v>35</v>
      </c>
      <c r="F39" s="47"/>
      <c r="G39" s="47"/>
      <c r="H39" s="47"/>
      <c r="I39" s="47"/>
      <c r="J39" s="47"/>
      <c r="K39" s="1"/>
      <c r="L39" s="1"/>
      <c r="M39" s="1"/>
      <c r="N39" s="1"/>
      <c r="O39" s="1"/>
    </row>
    <row r="40" spans="1:15" ht="15.75" hidden="1" customHeight="1" x14ac:dyDescent="0.25">
      <c r="A40" s="27"/>
      <c r="B40" s="27"/>
      <c r="C40" s="27"/>
      <c r="D40" s="27">
        <v>31213</v>
      </c>
      <c r="E40" s="29" t="s">
        <v>36</v>
      </c>
      <c r="F40" s="47"/>
      <c r="G40" s="47"/>
      <c r="H40" s="47"/>
      <c r="I40" s="47"/>
      <c r="J40" s="47"/>
      <c r="K40" s="1"/>
      <c r="L40" s="1"/>
      <c r="M40" s="1"/>
      <c r="N40" s="1"/>
      <c r="O40" s="1"/>
    </row>
    <row r="41" spans="1:15" ht="15.75" hidden="1" customHeight="1" x14ac:dyDescent="0.25">
      <c r="A41" s="27"/>
      <c r="B41" s="27"/>
      <c r="C41" s="27"/>
      <c r="D41" s="27">
        <v>31214</v>
      </c>
      <c r="E41" s="29" t="s">
        <v>37</v>
      </c>
      <c r="F41" s="47"/>
      <c r="G41" s="47"/>
      <c r="H41" s="47"/>
      <c r="I41" s="47"/>
      <c r="J41" s="47"/>
      <c r="K41" s="1"/>
      <c r="L41" s="1"/>
      <c r="M41" s="1"/>
      <c r="N41" s="1"/>
      <c r="O41" s="1"/>
    </row>
    <row r="42" spans="1:15" ht="15.75" hidden="1" customHeight="1" x14ac:dyDescent="0.25">
      <c r="A42" s="27"/>
      <c r="B42" s="27"/>
      <c r="C42" s="27"/>
      <c r="D42" s="27">
        <v>31215</v>
      </c>
      <c r="E42" s="29" t="s">
        <v>38</v>
      </c>
      <c r="F42" s="47"/>
      <c r="G42" s="47"/>
      <c r="H42" s="47"/>
      <c r="I42" s="47"/>
      <c r="J42" s="47"/>
      <c r="K42" s="1"/>
      <c r="L42" s="1"/>
      <c r="M42" s="1"/>
      <c r="N42" s="1"/>
      <c r="O42" s="1"/>
    </row>
    <row r="43" spans="1:15" ht="15.75" hidden="1" customHeight="1" x14ac:dyDescent="0.25">
      <c r="A43" s="27"/>
      <c r="B43" s="27"/>
      <c r="C43" s="27"/>
      <c r="D43" s="27">
        <v>31216</v>
      </c>
      <c r="E43" s="29" t="s">
        <v>39</v>
      </c>
      <c r="F43" s="47"/>
      <c r="G43" s="47"/>
      <c r="H43" s="47"/>
      <c r="I43" s="47"/>
      <c r="J43" s="47"/>
      <c r="K43" s="1"/>
      <c r="L43" s="1"/>
      <c r="M43" s="1"/>
      <c r="N43" s="1"/>
      <c r="O43" s="1"/>
    </row>
    <row r="44" spans="1:15" ht="25.5" customHeight="1" x14ac:dyDescent="0.25">
      <c r="A44" s="19"/>
      <c r="B44" s="19">
        <v>313</v>
      </c>
      <c r="C44" s="19"/>
      <c r="D44" s="19"/>
      <c r="E44" s="20" t="s">
        <v>40</v>
      </c>
      <c r="F44" s="21">
        <f>'[1]Osnovni račun'!K44</f>
        <v>72500</v>
      </c>
      <c r="G44" s="21">
        <f>'[1]Osnovni račun'!S44</f>
        <v>73600</v>
      </c>
      <c r="H44" s="21"/>
      <c r="I44" s="21"/>
      <c r="J44" s="21">
        <f>'[1]Osnovni račun'!X44</f>
        <v>75600</v>
      </c>
      <c r="K44" s="1"/>
      <c r="L44" s="1"/>
      <c r="M44" s="1"/>
      <c r="N44" s="1"/>
      <c r="O44" s="1"/>
    </row>
    <row r="45" spans="1:15" ht="15.75" customHeight="1" x14ac:dyDescent="0.25">
      <c r="A45" s="23"/>
      <c r="B45" s="23"/>
      <c r="C45" s="23">
        <v>3131</v>
      </c>
      <c r="D45" s="23"/>
      <c r="E45" s="24" t="s">
        <v>41</v>
      </c>
      <c r="F45" s="25">
        <v>0</v>
      </c>
      <c r="G45" s="25">
        <v>0</v>
      </c>
      <c r="H45" s="25"/>
      <c r="I45" s="25"/>
      <c r="J45" s="25">
        <v>0</v>
      </c>
      <c r="K45" s="1"/>
      <c r="L45" s="1"/>
      <c r="M45" s="1"/>
      <c r="N45" s="1"/>
      <c r="O45" s="1"/>
    </row>
    <row r="46" spans="1:15" ht="15.75" hidden="1" customHeight="1" x14ac:dyDescent="0.25">
      <c r="A46" s="27"/>
      <c r="B46" s="27"/>
      <c r="C46" s="27"/>
      <c r="D46" s="27">
        <v>31311</v>
      </c>
      <c r="E46" s="29" t="s">
        <v>41</v>
      </c>
      <c r="F46" s="30"/>
      <c r="G46" s="30"/>
      <c r="H46" s="30"/>
      <c r="I46" s="30"/>
      <c r="J46" s="30"/>
      <c r="K46" s="1"/>
      <c r="L46" s="1"/>
      <c r="M46" s="1"/>
      <c r="N46" s="1"/>
      <c r="O46" s="1"/>
    </row>
    <row r="47" spans="1:15" ht="15.75" customHeight="1" x14ac:dyDescent="0.25">
      <c r="A47" s="23"/>
      <c r="B47" s="23"/>
      <c r="C47" s="23">
        <v>3132</v>
      </c>
      <c r="D47" s="23"/>
      <c r="E47" s="24" t="s">
        <v>42</v>
      </c>
      <c r="F47" s="46">
        <f>'[1]Osnovni račun'!K47</f>
        <v>72500</v>
      </c>
      <c r="G47" s="46">
        <f>'[1]Osnovni račun'!S47</f>
        <v>73600</v>
      </c>
      <c r="H47" s="46"/>
      <c r="I47" s="46"/>
      <c r="J47" s="46">
        <f>'[1]Osnovni račun'!X47</f>
        <v>75600</v>
      </c>
      <c r="K47" s="1"/>
      <c r="L47" s="1"/>
      <c r="M47" s="1"/>
      <c r="N47" s="1"/>
      <c r="O47" s="1"/>
    </row>
    <row r="48" spans="1:15" ht="15.75" hidden="1" customHeight="1" x14ac:dyDescent="0.25">
      <c r="A48" s="27"/>
      <c r="B48" s="27"/>
      <c r="C48" s="27"/>
      <c r="D48" s="27">
        <v>31321</v>
      </c>
      <c r="E48" s="29" t="s">
        <v>42</v>
      </c>
      <c r="F48" s="47"/>
      <c r="G48" s="47"/>
      <c r="H48" s="47"/>
      <c r="I48" s="47"/>
      <c r="J48" s="47"/>
      <c r="K48" s="1"/>
      <c r="L48" s="1"/>
      <c r="M48" s="1"/>
      <c r="N48" s="1"/>
      <c r="O48" s="1"/>
    </row>
    <row r="49" spans="1:15" ht="15.75" hidden="1" customHeight="1" x14ac:dyDescent="0.25">
      <c r="A49" s="27"/>
      <c r="B49" s="27"/>
      <c r="C49" s="27"/>
      <c r="D49" s="27">
        <v>31322</v>
      </c>
      <c r="E49" s="29" t="s">
        <v>43</v>
      </c>
      <c r="F49" s="47"/>
      <c r="G49" s="47"/>
      <c r="H49" s="47"/>
      <c r="I49" s="47"/>
      <c r="J49" s="47"/>
      <c r="K49" s="1"/>
      <c r="L49" s="1"/>
      <c r="M49" s="1"/>
      <c r="N49" s="1"/>
      <c r="O49" s="1"/>
    </row>
    <row r="50" spans="1:15" ht="15.75" customHeight="1" x14ac:dyDescent="0.25">
      <c r="A50" s="23"/>
      <c r="B50" s="23"/>
      <c r="C50" s="23">
        <v>3133</v>
      </c>
      <c r="D50" s="23"/>
      <c r="E50" s="24" t="s">
        <v>44</v>
      </c>
      <c r="F50" s="46">
        <v>0</v>
      </c>
      <c r="G50" s="46">
        <v>0</v>
      </c>
      <c r="H50" s="46"/>
      <c r="I50" s="46"/>
      <c r="J50" s="46">
        <v>0</v>
      </c>
      <c r="K50" s="1"/>
      <c r="L50" s="1"/>
      <c r="M50" s="1"/>
      <c r="N50" s="1"/>
      <c r="O50" s="1"/>
    </row>
    <row r="51" spans="1:15" ht="30" hidden="1" customHeight="1" x14ac:dyDescent="0.25">
      <c r="A51" s="27"/>
      <c r="B51" s="27"/>
      <c r="C51" s="27"/>
      <c r="D51" s="27">
        <v>31332</v>
      </c>
      <c r="E51" s="29" t="s">
        <v>44</v>
      </c>
      <c r="F51" s="47"/>
      <c r="G51" s="47"/>
      <c r="H51" s="47"/>
      <c r="I51" s="47"/>
      <c r="J51" s="47"/>
      <c r="K51" s="1"/>
      <c r="L51" s="1"/>
      <c r="M51" s="35"/>
      <c r="N51" s="1"/>
      <c r="O51" s="1"/>
    </row>
    <row r="52" spans="1:15" ht="24" customHeight="1" x14ac:dyDescent="0.25">
      <c r="A52" s="14">
        <v>32</v>
      </c>
      <c r="B52" s="15"/>
      <c r="C52" s="15"/>
      <c r="D52" s="15"/>
      <c r="E52" s="16" t="s">
        <v>45</v>
      </c>
      <c r="F52" s="17">
        <f>'[1]Osnovni račun'!K52</f>
        <v>259100</v>
      </c>
      <c r="G52" s="17">
        <f>'[1]Osnovni račun'!S52</f>
        <v>251000</v>
      </c>
      <c r="H52" s="17"/>
      <c r="I52" s="17"/>
      <c r="J52" s="17">
        <f>'[1]Osnovni račun'!X52</f>
        <v>251500</v>
      </c>
      <c r="K52" s="1"/>
      <c r="L52" s="1"/>
      <c r="M52" s="35"/>
      <c r="N52" s="1"/>
      <c r="O52" s="1"/>
    </row>
    <row r="53" spans="1:15" ht="24" customHeight="1" x14ac:dyDescent="0.25">
      <c r="A53" s="18"/>
      <c r="B53" s="19">
        <v>321</v>
      </c>
      <c r="C53" s="18"/>
      <c r="D53" s="18"/>
      <c r="E53" s="20" t="s">
        <v>46</v>
      </c>
      <c r="F53" s="21">
        <f>'[1]Osnovni račun'!K53</f>
        <v>20300</v>
      </c>
      <c r="G53" s="21">
        <f>'[1]Osnovni račun'!S53</f>
        <v>21200</v>
      </c>
      <c r="H53" s="21"/>
      <c r="I53" s="21"/>
      <c r="J53" s="21">
        <f>'[1]Osnovni račun'!X53</f>
        <v>20600</v>
      </c>
      <c r="K53" s="1"/>
      <c r="L53" s="1"/>
      <c r="M53" s="35"/>
      <c r="N53" s="1"/>
      <c r="O53" s="1"/>
    </row>
    <row r="54" spans="1:15" ht="20.25" customHeight="1" x14ac:dyDescent="0.25">
      <c r="A54" s="22"/>
      <c r="B54" s="22"/>
      <c r="C54" s="23">
        <v>3211</v>
      </c>
      <c r="D54" s="22"/>
      <c r="E54" s="24" t="s">
        <v>47</v>
      </c>
      <c r="F54" s="25">
        <f>'[1]Osnovni račun'!K54</f>
        <v>1600</v>
      </c>
      <c r="G54" s="25">
        <f>'[1]Osnovni račun'!S54</f>
        <v>2500</v>
      </c>
      <c r="H54" s="25"/>
      <c r="I54" s="25"/>
      <c r="J54" s="25">
        <f>'[1]Osnovni račun'!X54</f>
        <v>1600</v>
      </c>
      <c r="K54" s="1"/>
      <c r="L54" s="1"/>
      <c r="M54" s="1"/>
      <c r="N54" s="1"/>
      <c r="O54" s="1"/>
    </row>
    <row r="55" spans="1:15" ht="15.75" hidden="1" customHeight="1" x14ac:dyDescent="0.25">
      <c r="A55" s="27"/>
      <c r="B55" s="27"/>
      <c r="C55" s="27"/>
      <c r="D55" s="27">
        <v>32111</v>
      </c>
      <c r="E55" s="29" t="s">
        <v>48</v>
      </c>
      <c r="F55" s="30"/>
      <c r="G55" s="30"/>
      <c r="H55" s="30"/>
      <c r="I55" s="30"/>
      <c r="J55" s="30"/>
      <c r="K55" s="1"/>
      <c r="L55" s="1"/>
      <c r="M55" s="1"/>
      <c r="N55" s="1"/>
      <c r="O55" s="1"/>
    </row>
    <row r="56" spans="1:15" ht="15.75" hidden="1" customHeight="1" x14ac:dyDescent="0.25">
      <c r="A56" s="27"/>
      <c r="B56" s="27"/>
      <c r="C56" s="27"/>
      <c r="D56" s="27">
        <v>32112</v>
      </c>
      <c r="E56" s="29" t="s">
        <v>49</v>
      </c>
      <c r="F56" s="30"/>
      <c r="G56" s="30"/>
      <c r="H56" s="30"/>
      <c r="I56" s="30"/>
      <c r="J56" s="30"/>
      <c r="K56" s="1"/>
      <c r="L56" s="1"/>
      <c r="M56" s="1"/>
      <c r="N56" s="1"/>
      <c r="O56" s="1"/>
    </row>
    <row r="57" spans="1:15" ht="15.75" hidden="1" customHeight="1" x14ac:dyDescent="0.25">
      <c r="A57" s="27"/>
      <c r="B57" s="27"/>
      <c r="C57" s="27"/>
      <c r="D57" s="27">
        <v>32113</v>
      </c>
      <c r="E57" s="29" t="s">
        <v>50</v>
      </c>
      <c r="F57" s="30"/>
      <c r="G57" s="30"/>
      <c r="H57" s="30"/>
      <c r="I57" s="30"/>
      <c r="J57" s="30"/>
      <c r="K57" s="1"/>
      <c r="L57" s="1"/>
      <c r="M57" s="1"/>
      <c r="N57" s="1"/>
      <c r="O57" s="1"/>
    </row>
    <row r="58" spans="1:15" ht="36" hidden="1" customHeight="1" x14ac:dyDescent="0.25">
      <c r="A58" s="27"/>
      <c r="B58" s="27"/>
      <c r="C58" s="27"/>
      <c r="D58" s="27">
        <v>32114</v>
      </c>
      <c r="E58" s="29" t="s">
        <v>51</v>
      </c>
      <c r="F58" s="30"/>
      <c r="G58" s="30"/>
      <c r="H58" s="30"/>
      <c r="I58" s="30"/>
      <c r="J58" s="30"/>
      <c r="K58" s="1"/>
      <c r="L58" s="1"/>
      <c r="M58" s="1"/>
      <c r="N58" s="1"/>
      <c r="O58" s="1"/>
    </row>
    <row r="59" spans="1:15" ht="15.75" hidden="1" customHeight="1" x14ac:dyDescent="0.25">
      <c r="A59" s="27"/>
      <c r="B59" s="27"/>
      <c r="C59" s="27"/>
      <c r="D59" s="27">
        <v>32115</v>
      </c>
      <c r="E59" s="29" t="s">
        <v>52</v>
      </c>
      <c r="F59" s="30"/>
      <c r="G59" s="30"/>
      <c r="H59" s="30"/>
      <c r="I59" s="30"/>
      <c r="J59" s="30"/>
      <c r="K59" s="1"/>
      <c r="L59" s="1"/>
      <c r="M59" s="1"/>
      <c r="N59" s="1"/>
      <c r="O59" s="1"/>
    </row>
    <row r="60" spans="1:15" ht="27" hidden="1" customHeight="1" x14ac:dyDescent="0.25">
      <c r="A60" s="27"/>
      <c r="B60" s="27"/>
      <c r="C60" s="27"/>
      <c r="D60" s="27">
        <v>32116</v>
      </c>
      <c r="E60" s="29" t="s">
        <v>53</v>
      </c>
      <c r="F60" s="30"/>
      <c r="G60" s="30"/>
      <c r="H60" s="30"/>
      <c r="I60" s="30"/>
      <c r="J60" s="30"/>
      <c r="K60" s="1"/>
      <c r="L60" s="1"/>
      <c r="M60" s="1"/>
      <c r="N60" s="1"/>
      <c r="O60" s="1"/>
    </row>
    <row r="61" spans="1:15" ht="15.75" customHeight="1" x14ac:dyDescent="0.25">
      <c r="A61" s="23"/>
      <c r="B61" s="23"/>
      <c r="C61" s="23">
        <v>3212</v>
      </c>
      <c r="D61" s="23"/>
      <c r="E61" s="24" t="s">
        <v>54</v>
      </c>
      <c r="F61" s="46">
        <f>'[1]Osnovni račun'!K61</f>
        <v>14900</v>
      </c>
      <c r="G61" s="46">
        <f>'[1]Osnovni račun'!S61</f>
        <v>14900</v>
      </c>
      <c r="H61" s="46"/>
      <c r="I61" s="46"/>
      <c r="J61" s="46">
        <f>'[1]Osnovni račun'!X61</f>
        <v>14900</v>
      </c>
      <c r="K61" s="1"/>
      <c r="L61" s="1"/>
      <c r="M61" s="1"/>
      <c r="N61" s="1"/>
      <c r="O61" s="1"/>
    </row>
    <row r="62" spans="1:15" ht="15.75" hidden="1" customHeight="1" x14ac:dyDescent="0.25">
      <c r="A62" s="27"/>
      <c r="B62" s="27"/>
      <c r="C62" s="27"/>
      <c r="D62" s="27">
        <v>32121</v>
      </c>
      <c r="E62" s="29" t="s">
        <v>55</v>
      </c>
      <c r="F62" s="47"/>
      <c r="G62" s="47"/>
      <c r="H62" s="47"/>
      <c r="I62" s="47"/>
      <c r="J62" s="47"/>
      <c r="K62" s="1"/>
      <c r="L62" s="1"/>
      <c r="M62" s="1"/>
      <c r="N62" s="1"/>
      <c r="O62" s="1"/>
    </row>
    <row r="63" spans="1:15" ht="15.75" customHeight="1" x14ac:dyDescent="0.25">
      <c r="A63" s="23"/>
      <c r="B63" s="23"/>
      <c r="C63" s="23">
        <v>3213</v>
      </c>
      <c r="D63" s="23"/>
      <c r="E63" s="24" t="s">
        <v>56</v>
      </c>
      <c r="F63" s="46">
        <f>'[1]Osnovni račun'!K63</f>
        <v>3200</v>
      </c>
      <c r="G63" s="46">
        <f>'[1]Osnovni račun'!S63</f>
        <v>3200</v>
      </c>
      <c r="H63" s="46"/>
      <c r="I63" s="46"/>
      <c r="J63" s="46">
        <f>'[1]Osnovni račun'!X63</f>
        <v>3500</v>
      </c>
      <c r="K63" s="1"/>
      <c r="L63" s="1"/>
      <c r="M63" s="1"/>
      <c r="N63" s="1"/>
      <c r="O63" s="1"/>
    </row>
    <row r="64" spans="1:15" ht="15.75" hidden="1" customHeight="1" x14ac:dyDescent="0.25">
      <c r="A64" s="27"/>
      <c r="B64" s="27"/>
      <c r="C64" s="27"/>
      <c r="D64" s="27">
        <v>32131</v>
      </c>
      <c r="E64" s="29" t="s">
        <v>57</v>
      </c>
      <c r="F64" s="47"/>
      <c r="G64" s="47"/>
      <c r="H64" s="47"/>
      <c r="I64" s="47"/>
      <c r="J64" s="47"/>
      <c r="K64" s="1"/>
      <c r="L64" s="1"/>
      <c r="M64" s="1"/>
      <c r="N64" s="1"/>
      <c r="O64" s="1"/>
    </row>
    <row r="65" spans="1:15" ht="15.75" hidden="1" customHeight="1" x14ac:dyDescent="0.25">
      <c r="A65" s="27"/>
      <c r="B65" s="27"/>
      <c r="C65" s="27"/>
      <c r="D65" s="27">
        <v>32132</v>
      </c>
      <c r="E65" s="29" t="s">
        <v>58</v>
      </c>
      <c r="F65" s="47"/>
      <c r="G65" s="47"/>
      <c r="H65" s="47"/>
      <c r="I65" s="47"/>
      <c r="J65" s="47"/>
      <c r="K65" s="1"/>
      <c r="L65" s="1"/>
      <c r="M65" s="1"/>
      <c r="N65" s="1"/>
      <c r="O65" s="1"/>
    </row>
    <row r="66" spans="1:15" ht="15.75" customHeight="1" x14ac:dyDescent="0.3">
      <c r="A66" s="48"/>
      <c r="B66" s="49"/>
      <c r="C66" s="50">
        <v>3214</v>
      </c>
      <c r="D66" s="49"/>
      <c r="E66" s="51" t="s">
        <v>59</v>
      </c>
      <c r="F66" s="52">
        <f>'[1]Osnovni račun'!K66</f>
        <v>600</v>
      </c>
      <c r="G66" s="53">
        <f>'[1]Osnovni račun'!S66</f>
        <v>600</v>
      </c>
      <c r="H66" s="54"/>
      <c r="I66" s="55"/>
      <c r="J66" s="53">
        <f>'[1]Osnovni račun'!X66</f>
        <v>600</v>
      </c>
      <c r="K66" s="56"/>
      <c r="L66" s="57"/>
      <c r="M66" s="57"/>
      <c r="N66" s="57"/>
      <c r="O66" s="57"/>
    </row>
    <row r="67" spans="1:15" ht="15.75" hidden="1" customHeight="1" x14ac:dyDescent="0.3">
      <c r="A67" s="58"/>
      <c r="B67" s="59"/>
      <c r="C67" s="59"/>
      <c r="D67" s="60">
        <v>32141</v>
      </c>
      <c r="E67" s="61" t="s">
        <v>60</v>
      </c>
      <c r="F67" s="62"/>
      <c r="G67" s="63"/>
      <c r="H67" s="64"/>
      <c r="I67" s="65"/>
      <c r="J67" s="63"/>
      <c r="K67" s="66"/>
      <c r="L67" s="57"/>
      <c r="M67" s="57"/>
      <c r="N67" s="57"/>
      <c r="O67" s="57"/>
    </row>
    <row r="68" spans="1:15" ht="27.75" customHeight="1" x14ac:dyDescent="0.25">
      <c r="A68" s="19"/>
      <c r="B68" s="19">
        <v>322</v>
      </c>
      <c r="C68" s="19"/>
      <c r="D68" s="19"/>
      <c r="E68" s="20" t="s">
        <v>61</v>
      </c>
      <c r="F68" s="21">
        <f>'[1]Osnovni račun'!K68</f>
        <v>43200</v>
      </c>
      <c r="G68" s="21">
        <f>'[1]Osnovni račun'!S68</f>
        <v>44400</v>
      </c>
      <c r="H68" s="21"/>
      <c r="I68" s="21"/>
      <c r="J68" s="21">
        <f>'[1]Osnovni račun'!X68</f>
        <v>44500</v>
      </c>
      <c r="K68" s="67"/>
      <c r="L68" s="1"/>
      <c r="M68" s="1"/>
      <c r="N68" s="1"/>
      <c r="O68" s="1"/>
    </row>
    <row r="69" spans="1:15" ht="15.75" customHeight="1" x14ac:dyDescent="0.25">
      <c r="A69" s="23"/>
      <c r="B69" s="23"/>
      <c r="C69" s="23">
        <v>3221</v>
      </c>
      <c r="D69" s="23"/>
      <c r="E69" s="24" t="s">
        <v>62</v>
      </c>
      <c r="F69" s="46">
        <f>'[1]Osnovni račun'!K69</f>
        <v>22900</v>
      </c>
      <c r="G69" s="46">
        <f>'[1]Osnovni račun'!S69</f>
        <v>22900</v>
      </c>
      <c r="H69" s="46"/>
      <c r="I69" s="46"/>
      <c r="J69" s="46">
        <f>'[1]Osnovni račun'!X69</f>
        <v>22900</v>
      </c>
      <c r="K69" s="67"/>
      <c r="L69" s="1"/>
      <c r="M69" s="1"/>
      <c r="N69" s="1"/>
      <c r="O69" s="1"/>
    </row>
    <row r="70" spans="1:15" ht="27" hidden="1" customHeight="1" x14ac:dyDescent="0.25">
      <c r="A70" s="27"/>
      <c r="B70" s="27"/>
      <c r="C70" s="27"/>
      <c r="D70" s="27">
        <v>32211</v>
      </c>
      <c r="E70" s="29" t="s">
        <v>63</v>
      </c>
      <c r="F70" s="47"/>
      <c r="G70" s="47"/>
      <c r="H70" s="47"/>
      <c r="I70" s="47"/>
      <c r="J70" s="47"/>
      <c r="K70" s="68"/>
      <c r="L70" s="1"/>
      <c r="M70" s="1"/>
      <c r="N70" s="1"/>
      <c r="O70" s="1"/>
    </row>
    <row r="71" spans="1:15" ht="15.75" hidden="1" customHeight="1" x14ac:dyDescent="0.25">
      <c r="A71" s="27"/>
      <c r="B71" s="27"/>
      <c r="C71" s="27"/>
      <c r="D71" s="27">
        <v>32212</v>
      </c>
      <c r="E71" s="29" t="s">
        <v>64</v>
      </c>
      <c r="F71" s="47"/>
      <c r="G71" s="47"/>
      <c r="H71" s="47"/>
      <c r="I71" s="47"/>
      <c r="J71" s="47"/>
      <c r="K71" s="67"/>
      <c r="L71" s="1"/>
      <c r="M71" s="1"/>
      <c r="N71" s="1"/>
      <c r="O71" s="1"/>
    </row>
    <row r="72" spans="1:15" ht="24" hidden="1" customHeight="1" x14ac:dyDescent="0.25">
      <c r="A72" s="27"/>
      <c r="B72" s="27"/>
      <c r="C72" s="27"/>
      <c r="D72" s="27">
        <v>32213</v>
      </c>
      <c r="E72" s="29" t="s">
        <v>65</v>
      </c>
      <c r="F72" s="47"/>
      <c r="G72" s="47"/>
      <c r="H72" s="47"/>
      <c r="I72" s="47"/>
      <c r="J72" s="47"/>
      <c r="K72" s="67"/>
      <c r="L72" s="1"/>
      <c r="M72" s="1"/>
      <c r="N72" s="1"/>
      <c r="O72" s="1"/>
    </row>
    <row r="73" spans="1:15" ht="15.75" hidden="1" customHeight="1" x14ac:dyDescent="0.25">
      <c r="A73" s="27"/>
      <c r="B73" s="27"/>
      <c r="C73" s="27"/>
      <c r="D73" s="27">
        <v>32214</v>
      </c>
      <c r="E73" s="29" t="s">
        <v>66</v>
      </c>
      <c r="F73" s="47"/>
      <c r="G73" s="47"/>
      <c r="H73" s="47"/>
      <c r="I73" s="47"/>
      <c r="J73" s="47"/>
      <c r="K73" s="67"/>
      <c r="L73" s="1"/>
      <c r="M73" s="1"/>
      <c r="N73" s="1"/>
      <c r="O73" s="1"/>
    </row>
    <row r="74" spans="1:15" ht="15.75" hidden="1" customHeight="1" x14ac:dyDescent="0.25">
      <c r="A74" s="27"/>
      <c r="B74" s="27"/>
      <c r="C74" s="27"/>
      <c r="D74" s="27">
        <v>32216</v>
      </c>
      <c r="E74" s="29" t="s">
        <v>67</v>
      </c>
      <c r="F74" s="47"/>
      <c r="G74" s="47"/>
      <c r="H74" s="47"/>
      <c r="I74" s="47"/>
      <c r="J74" s="47"/>
      <c r="K74" s="67"/>
      <c r="L74" s="1"/>
      <c r="M74" s="1"/>
      <c r="N74" s="1"/>
      <c r="O74" s="1"/>
    </row>
    <row r="75" spans="1:15" ht="15.75" hidden="1" customHeight="1" x14ac:dyDescent="0.25">
      <c r="A75" s="27"/>
      <c r="B75" s="27"/>
      <c r="C75" s="27"/>
      <c r="D75" s="27">
        <v>32219</v>
      </c>
      <c r="E75" s="29" t="s">
        <v>68</v>
      </c>
      <c r="F75" s="47"/>
      <c r="G75" s="47"/>
      <c r="H75" s="47"/>
      <c r="I75" s="47"/>
      <c r="J75" s="47"/>
      <c r="K75" s="67"/>
      <c r="L75" s="1"/>
      <c r="M75" s="1"/>
      <c r="N75" s="1"/>
      <c r="O75" s="1"/>
    </row>
    <row r="76" spans="1:15" ht="15.75" customHeight="1" x14ac:dyDescent="0.3">
      <c r="A76" s="48"/>
      <c r="B76" s="49"/>
      <c r="C76" s="50">
        <v>3222</v>
      </c>
      <c r="D76" s="50"/>
      <c r="E76" s="51" t="s">
        <v>69</v>
      </c>
      <c r="F76" s="69">
        <f>'[1]Osnovni račun'!K76</f>
        <v>800</v>
      </c>
      <c r="G76" s="69">
        <f>'[1]Osnovni račun'!S76</f>
        <v>800</v>
      </c>
      <c r="H76" s="70"/>
      <c r="I76" s="69"/>
      <c r="J76" s="69">
        <f>'[1]Osnovni račun'!X76</f>
        <v>800</v>
      </c>
      <c r="K76" s="56"/>
      <c r="L76" s="57"/>
      <c r="M76" s="57"/>
      <c r="N76" s="57"/>
      <c r="O76" s="57"/>
    </row>
    <row r="77" spans="1:15" ht="15.75" hidden="1" customHeight="1" x14ac:dyDescent="0.3">
      <c r="A77" s="71"/>
      <c r="B77" s="72"/>
      <c r="C77" s="72"/>
      <c r="D77" s="73">
        <v>32229</v>
      </c>
      <c r="E77" s="74" t="s">
        <v>70</v>
      </c>
      <c r="F77" s="75"/>
      <c r="G77" s="75"/>
      <c r="H77" s="76"/>
      <c r="I77" s="77"/>
      <c r="J77" s="75"/>
      <c r="K77" s="78"/>
      <c r="L77" s="79"/>
      <c r="M77" s="79"/>
      <c r="N77" s="79"/>
      <c r="O77" s="79"/>
    </row>
    <row r="78" spans="1:15" ht="15.75" customHeight="1" x14ac:dyDescent="0.25">
      <c r="A78" s="23"/>
      <c r="B78" s="23"/>
      <c r="C78" s="23">
        <v>3223</v>
      </c>
      <c r="D78" s="23"/>
      <c r="E78" s="24" t="s">
        <v>71</v>
      </c>
      <c r="F78" s="46">
        <f>'[1]Osnovni račun'!K78</f>
        <v>18300</v>
      </c>
      <c r="G78" s="46">
        <f>'[1]Osnovni račun'!S78</f>
        <v>19500</v>
      </c>
      <c r="H78" s="46"/>
      <c r="I78" s="46"/>
      <c r="J78" s="46">
        <f>'[1]Osnovni račun'!X78</f>
        <v>19600</v>
      </c>
      <c r="K78" s="67"/>
      <c r="L78" s="1"/>
      <c r="M78" s="1"/>
      <c r="N78" s="1"/>
      <c r="O78" s="1"/>
    </row>
    <row r="79" spans="1:15" ht="15.75" hidden="1" customHeight="1" x14ac:dyDescent="0.25">
      <c r="A79" s="27"/>
      <c r="B79" s="27"/>
      <c r="C79" s="27"/>
      <c r="D79" s="27">
        <v>32231</v>
      </c>
      <c r="E79" s="29" t="s">
        <v>72</v>
      </c>
      <c r="F79" s="47"/>
      <c r="G79" s="47"/>
      <c r="H79" s="47"/>
      <c r="I79" s="47"/>
      <c r="J79" s="47"/>
      <c r="K79" s="67"/>
      <c r="L79" s="1"/>
      <c r="M79" s="1"/>
      <c r="N79" s="1"/>
      <c r="O79" s="1"/>
    </row>
    <row r="80" spans="1:15" ht="15.75" hidden="1" customHeight="1" x14ac:dyDescent="0.25">
      <c r="A80" s="27"/>
      <c r="B80" s="27"/>
      <c r="C80" s="27"/>
      <c r="D80" s="27">
        <v>32232</v>
      </c>
      <c r="E80" s="29" t="s">
        <v>73</v>
      </c>
      <c r="F80" s="47"/>
      <c r="G80" s="47"/>
      <c r="H80" s="47"/>
      <c r="I80" s="47"/>
      <c r="J80" s="47"/>
      <c r="K80" s="67"/>
      <c r="L80" s="1"/>
      <c r="M80" s="1"/>
      <c r="N80" s="1"/>
      <c r="O80" s="1"/>
    </row>
    <row r="81" spans="1:15" ht="15.75" hidden="1" customHeight="1" x14ac:dyDescent="0.25">
      <c r="A81" s="27"/>
      <c r="B81" s="27"/>
      <c r="C81" s="27"/>
      <c r="D81" s="27">
        <v>32234</v>
      </c>
      <c r="E81" s="29" t="s">
        <v>74</v>
      </c>
      <c r="F81" s="47"/>
      <c r="G81" s="47"/>
      <c r="H81" s="47"/>
      <c r="I81" s="47"/>
      <c r="J81" s="47"/>
      <c r="K81" s="67"/>
      <c r="L81" s="1"/>
      <c r="M81" s="1"/>
      <c r="N81" s="1"/>
      <c r="O81" s="1"/>
    </row>
    <row r="82" spans="1:15" ht="15.75" customHeight="1" x14ac:dyDescent="0.25">
      <c r="A82" s="23"/>
      <c r="B82" s="23"/>
      <c r="C82" s="23">
        <v>3224</v>
      </c>
      <c r="D82" s="23"/>
      <c r="E82" s="24" t="s">
        <v>75</v>
      </c>
      <c r="F82" s="46">
        <f>'[1]Osnovni račun'!K82</f>
        <v>400</v>
      </c>
      <c r="G82" s="46">
        <f>'[1]Osnovni račun'!S82</f>
        <v>400</v>
      </c>
      <c r="H82" s="46"/>
      <c r="I82" s="46"/>
      <c r="J82" s="46">
        <f>'[1]Osnovni račun'!X82</f>
        <v>400</v>
      </c>
      <c r="K82" s="67"/>
      <c r="L82" s="1"/>
      <c r="M82" s="1"/>
      <c r="N82" s="1"/>
      <c r="O82" s="1"/>
    </row>
    <row r="83" spans="1:15" ht="15.75" hidden="1" customHeight="1" x14ac:dyDescent="0.25">
      <c r="A83" s="27"/>
      <c r="B83" s="27"/>
      <c r="C83" s="27"/>
      <c r="D83" s="27">
        <v>32242</v>
      </c>
      <c r="E83" s="29" t="s">
        <v>76</v>
      </c>
      <c r="F83" s="47"/>
      <c r="G83" s="47"/>
      <c r="H83" s="47"/>
      <c r="I83" s="47"/>
      <c r="J83" s="47"/>
      <c r="K83" s="67"/>
      <c r="L83" s="1"/>
      <c r="M83" s="1"/>
      <c r="N83" s="1"/>
      <c r="O83" s="1"/>
    </row>
    <row r="84" spans="1:15" ht="15.75" hidden="1" customHeight="1" x14ac:dyDescent="0.25">
      <c r="A84" s="27"/>
      <c r="B84" s="27"/>
      <c r="C84" s="27"/>
      <c r="D84" s="27">
        <v>32243</v>
      </c>
      <c r="E84" s="29" t="s">
        <v>77</v>
      </c>
      <c r="F84" s="47"/>
      <c r="G84" s="47"/>
      <c r="H84" s="47"/>
      <c r="I84" s="47"/>
      <c r="J84" s="47"/>
      <c r="K84" s="67"/>
      <c r="L84" s="1"/>
      <c r="M84" s="1"/>
      <c r="N84" s="1"/>
      <c r="O84" s="1"/>
    </row>
    <row r="85" spans="1:15" ht="15.75" customHeight="1" x14ac:dyDescent="0.25">
      <c r="A85" s="23"/>
      <c r="B85" s="23"/>
      <c r="C85" s="23">
        <v>3225</v>
      </c>
      <c r="D85" s="23"/>
      <c r="E85" s="24" t="s">
        <v>78</v>
      </c>
      <c r="F85" s="46">
        <f>'[1]Osnovni račun'!K85</f>
        <v>200</v>
      </c>
      <c r="G85" s="46">
        <f>'[1]Osnovni račun'!S85</f>
        <v>200</v>
      </c>
      <c r="H85" s="46"/>
      <c r="I85" s="46"/>
      <c r="J85" s="46">
        <f>'[1]Osnovni račun'!X85</f>
        <v>200</v>
      </c>
      <c r="K85" s="67"/>
      <c r="L85" s="1"/>
      <c r="M85" s="1"/>
      <c r="N85" s="1"/>
      <c r="O85" s="1"/>
    </row>
    <row r="86" spans="1:15" ht="15.75" hidden="1" customHeight="1" x14ac:dyDescent="0.25">
      <c r="A86" s="27"/>
      <c r="B86" s="27"/>
      <c r="C86" s="27"/>
      <c r="D86" s="27">
        <v>32251</v>
      </c>
      <c r="E86" s="29" t="s">
        <v>79</v>
      </c>
      <c r="F86" s="47"/>
      <c r="G86" s="47"/>
      <c r="H86" s="47"/>
      <c r="I86" s="47"/>
      <c r="J86" s="47"/>
      <c r="K86" s="1"/>
      <c r="L86" s="1"/>
      <c r="M86" s="1"/>
      <c r="N86" s="1"/>
      <c r="O86" s="1"/>
    </row>
    <row r="87" spans="1:15" ht="15.75" hidden="1" customHeight="1" x14ac:dyDescent="0.25">
      <c r="A87" s="27"/>
      <c r="B87" s="27"/>
      <c r="C87" s="27"/>
      <c r="D87" s="27">
        <v>32252</v>
      </c>
      <c r="E87" s="29" t="s">
        <v>80</v>
      </c>
      <c r="F87" s="47"/>
      <c r="G87" s="47"/>
      <c r="H87" s="47"/>
      <c r="I87" s="47"/>
      <c r="J87" s="47"/>
      <c r="K87" s="1"/>
      <c r="L87" s="1"/>
      <c r="M87" s="1"/>
      <c r="N87" s="1"/>
      <c r="O87" s="1"/>
    </row>
    <row r="88" spans="1:15" ht="15.75" customHeight="1" x14ac:dyDescent="0.25">
      <c r="A88" s="23"/>
      <c r="B88" s="23"/>
      <c r="C88" s="23">
        <v>3227</v>
      </c>
      <c r="D88" s="23"/>
      <c r="E88" s="24" t="s">
        <v>81</v>
      </c>
      <c r="F88" s="46">
        <f>'[1]Osnovni račun'!K88</f>
        <v>600</v>
      </c>
      <c r="G88" s="46">
        <f>'[1]Osnovni račun'!S88</f>
        <v>600</v>
      </c>
      <c r="H88" s="46"/>
      <c r="I88" s="46"/>
      <c r="J88" s="46">
        <f>'[1]Osnovni račun'!X88</f>
        <v>600</v>
      </c>
      <c r="K88" s="1"/>
      <c r="L88" s="1"/>
      <c r="M88" s="1"/>
      <c r="N88" s="1"/>
      <c r="O88" s="1"/>
    </row>
    <row r="89" spans="1:15" ht="15.75" hidden="1" customHeight="1" x14ac:dyDescent="0.25">
      <c r="A89" s="27"/>
      <c r="B89" s="27"/>
      <c r="C89" s="27"/>
      <c r="D89" s="27">
        <v>32271</v>
      </c>
      <c r="E89" s="29" t="s">
        <v>81</v>
      </c>
      <c r="F89" s="47"/>
      <c r="G89" s="47"/>
      <c r="H89" s="47"/>
      <c r="I89" s="47"/>
      <c r="J89" s="47"/>
      <c r="K89" s="1"/>
      <c r="L89" s="1"/>
      <c r="M89" s="1"/>
      <c r="N89" s="1"/>
      <c r="O89" s="1"/>
    </row>
    <row r="90" spans="1:15" ht="24" customHeight="1" x14ac:dyDescent="0.25">
      <c r="A90" s="19"/>
      <c r="B90" s="19">
        <v>323</v>
      </c>
      <c r="C90" s="19"/>
      <c r="D90" s="19"/>
      <c r="E90" s="20" t="s">
        <v>82</v>
      </c>
      <c r="F90" s="21">
        <f>'[1]Osnovni račun'!K90</f>
        <v>178500</v>
      </c>
      <c r="G90" s="21">
        <f>'[1]Osnovni račun'!S90</f>
        <v>168300</v>
      </c>
      <c r="H90" s="21"/>
      <c r="I90" s="21"/>
      <c r="J90" s="21">
        <f>'[1]Osnovni račun'!X90</f>
        <v>169300</v>
      </c>
      <c r="K90" s="1"/>
      <c r="L90" s="1"/>
      <c r="M90" s="1"/>
      <c r="N90" s="1"/>
      <c r="O90" s="1"/>
    </row>
    <row r="91" spans="1:15" ht="15.75" customHeight="1" x14ac:dyDescent="0.25">
      <c r="A91" s="23"/>
      <c r="B91" s="23"/>
      <c r="C91" s="23">
        <v>3231</v>
      </c>
      <c r="D91" s="23"/>
      <c r="E91" s="24" t="s">
        <v>83</v>
      </c>
      <c r="F91" s="46">
        <f>'[1]Osnovni račun'!K91</f>
        <v>12400</v>
      </c>
      <c r="G91" s="46">
        <f>'[1]Osnovni račun'!S91</f>
        <v>12400</v>
      </c>
      <c r="H91" s="46"/>
      <c r="I91" s="46"/>
      <c r="J91" s="46">
        <f>'[1]Osnovni račun'!X91</f>
        <v>12400</v>
      </c>
      <c r="K91" s="1"/>
      <c r="L91" s="1"/>
      <c r="M91" s="1"/>
      <c r="N91" s="1"/>
      <c r="O91" s="1"/>
    </row>
    <row r="92" spans="1:15" ht="15.75" hidden="1" customHeight="1" x14ac:dyDescent="0.25">
      <c r="A92" s="27"/>
      <c r="B92" s="27"/>
      <c r="C92" s="27"/>
      <c r="D92" s="27">
        <v>32311</v>
      </c>
      <c r="E92" s="29" t="s">
        <v>84</v>
      </c>
      <c r="F92" s="47"/>
      <c r="G92" s="47"/>
      <c r="H92" s="47"/>
      <c r="I92" s="47"/>
      <c r="J92" s="47"/>
      <c r="K92" s="1"/>
      <c r="L92" s="1"/>
      <c r="M92" s="1"/>
      <c r="N92" s="1"/>
      <c r="O92" s="1"/>
    </row>
    <row r="93" spans="1:15" ht="15.75" hidden="1" customHeight="1" x14ac:dyDescent="0.25">
      <c r="A93" s="27"/>
      <c r="B93" s="27"/>
      <c r="C93" s="27"/>
      <c r="D93" s="27">
        <v>32312</v>
      </c>
      <c r="E93" s="29" t="s">
        <v>85</v>
      </c>
      <c r="F93" s="47"/>
      <c r="G93" s="47"/>
      <c r="H93" s="47"/>
      <c r="I93" s="47"/>
      <c r="J93" s="47"/>
      <c r="K93" s="1"/>
      <c r="L93" s="1"/>
      <c r="M93" s="1"/>
      <c r="N93" s="1"/>
      <c r="O93" s="1"/>
    </row>
    <row r="94" spans="1:15" ht="15.75" hidden="1" customHeight="1" x14ac:dyDescent="0.25">
      <c r="A94" s="27"/>
      <c r="B94" s="27"/>
      <c r="C94" s="27"/>
      <c r="D94" s="27">
        <v>32313</v>
      </c>
      <c r="E94" s="29" t="s">
        <v>86</v>
      </c>
      <c r="F94" s="47"/>
      <c r="G94" s="47"/>
      <c r="H94" s="47"/>
      <c r="I94" s="47"/>
      <c r="J94" s="47"/>
      <c r="K94" s="1"/>
      <c r="L94" s="1"/>
      <c r="M94" s="1"/>
      <c r="N94" s="1"/>
      <c r="O94" s="1"/>
    </row>
    <row r="95" spans="1:15" ht="15.75" hidden="1" customHeight="1" x14ac:dyDescent="0.25">
      <c r="A95" s="27"/>
      <c r="B95" s="27"/>
      <c r="C95" s="27"/>
      <c r="D95" s="27">
        <v>32319</v>
      </c>
      <c r="E95" s="29" t="s">
        <v>87</v>
      </c>
      <c r="F95" s="47"/>
      <c r="G95" s="47"/>
      <c r="H95" s="47"/>
      <c r="I95" s="47"/>
      <c r="J95" s="47"/>
      <c r="K95" s="1"/>
      <c r="L95" s="1"/>
      <c r="M95" s="1"/>
      <c r="N95" s="1"/>
      <c r="O95" s="1"/>
    </row>
    <row r="96" spans="1:15" ht="15.75" customHeight="1" x14ac:dyDescent="0.25">
      <c r="A96" s="23"/>
      <c r="B96" s="23"/>
      <c r="C96" s="23">
        <v>3232</v>
      </c>
      <c r="D96" s="23"/>
      <c r="E96" s="24" t="s">
        <v>88</v>
      </c>
      <c r="F96" s="46">
        <f>'[1]Osnovni račun'!K96</f>
        <v>12400</v>
      </c>
      <c r="G96" s="46">
        <f>'[1]Osnovni račun'!S96</f>
        <v>12400</v>
      </c>
      <c r="H96" s="46"/>
      <c r="I96" s="46"/>
      <c r="J96" s="46">
        <f>'[1]Osnovni račun'!X96</f>
        <v>12400</v>
      </c>
      <c r="K96" s="1"/>
      <c r="L96" s="1"/>
      <c r="M96" s="1"/>
      <c r="N96" s="1"/>
      <c r="O96" s="1"/>
    </row>
    <row r="97" spans="1:15" ht="15.75" hidden="1" customHeight="1" x14ac:dyDescent="0.25">
      <c r="A97" s="27"/>
      <c r="B97" s="27"/>
      <c r="C97" s="27"/>
      <c r="D97" s="27">
        <v>32321</v>
      </c>
      <c r="E97" s="29" t="s">
        <v>89</v>
      </c>
      <c r="F97" s="47"/>
      <c r="G97" s="47"/>
      <c r="H97" s="47"/>
      <c r="I97" s="47"/>
      <c r="J97" s="47"/>
      <c r="K97" s="1"/>
      <c r="L97" s="1"/>
      <c r="M97" s="1"/>
      <c r="N97" s="1"/>
      <c r="O97" s="1"/>
    </row>
    <row r="98" spans="1:15" ht="15.75" hidden="1" customHeight="1" x14ac:dyDescent="0.25">
      <c r="A98" s="27"/>
      <c r="B98" s="27"/>
      <c r="C98" s="27"/>
      <c r="D98" s="27">
        <v>32322</v>
      </c>
      <c r="E98" s="29" t="s">
        <v>90</v>
      </c>
      <c r="F98" s="47"/>
      <c r="G98" s="47"/>
      <c r="H98" s="47"/>
      <c r="I98" s="47"/>
      <c r="J98" s="47"/>
      <c r="K98" s="1"/>
      <c r="L98" s="1"/>
      <c r="M98" s="1"/>
      <c r="N98" s="1"/>
      <c r="O98" s="1"/>
    </row>
    <row r="99" spans="1:15" ht="15.75" hidden="1" customHeight="1" x14ac:dyDescent="0.25">
      <c r="A99" s="27"/>
      <c r="B99" s="27"/>
      <c r="C99" s="27"/>
      <c r="D99" s="27">
        <v>32323</v>
      </c>
      <c r="E99" s="29" t="s">
        <v>91</v>
      </c>
      <c r="F99" s="47"/>
      <c r="G99" s="47"/>
      <c r="H99" s="47"/>
      <c r="I99" s="47"/>
      <c r="J99" s="47"/>
      <c r="K99" s="1"/>
      <c r="L99" s="1"/>
      <c r="M99" s="1"/>
      <c r="N99" s="1"/>
      <c r="O99" s="1"/>
    </row>
    <row r="100" spans="1:15" ht="15.75" customHeight="1" x14ac:dyDescent="0.25">
      <c r="A100" s="23"/>
      <c r="B100" s="23"/>
      <c r="C100" s="23">
        <v>3233</v>
      </c>
      <c r="D100" s="23"/>
      <c r="E100" s="24" t="s">
        <v>92</v>
      </c>
      <c r="F100" s="25">
        <f>'[1]Osnovni račun'!K100</f>
        <v>10800</v>
      </c>
      <c r="G100" s="25">
        <f>'[1]Osnovni račun'!S100</f>
        <v>10800</v>
      </c>
      <c r="H100" s="25"/>
      <c r="I100" s="25"/>
      <c r="J100" s="25">
        <f>'[1]Osnovni račun'!X100</f>
        <v>10800</v>
      </c>
      <c r="K100" s="1"/>
      <c r="L100" s="1"/>
      <c r="M100" s="1"/>
      <c r="N100" s="1"/>
      <c r="O100" s="1"/>
    </row>
    <row r="101" spans="1:15" ht="29.25" hidden="1" customHeight="1" x14ac:dyDescent="0.25">
      <c r="A101" s="27"/>
      <c r="B101" s="27"/>
      <c r="C101" s="27"/>
      <c r="D101" s="27">
        <v>32332</v>
      </c>
      <c r="E101" s="29" t="s">
        <v>93</v>
      </c>
      <c r="F101" s="30"/>
      <c r="G101" s="30"/>
      <c r="H101" s="30"/>
      <c r="I101" s="30"/>
      <c r="J101" s="30"/>
      <c r="K101" s="1"/>
      <c r="L101" s="1"/>
      <c r="M101" s="1"/>
      <c r="N101" s="1"/>
      <c r="O101" s="1"/>
    </row>
    <row r="102" spans="1:15" ht="29.25" hidden="1" customHeight="1" x14ac:dyDescent="0.25">
      <c r="A102" s="27"/>
      <c r="B102" s="27"/>
      <c r="C102" s="27"/>
      <c r="D102" s="27">
        <v>32339</v>
      </c>
      <c r="E102" s="29" t="s">
        <v>94</v>
      </c>
      <c r="F102" s="30"/>
      <c r="G102" s="30"/>
      <c r="H102" s="30"/>
      <c r="I102" s="30"/>
      <c r="J102" s="30"/>
      <c r="K102" s="1"/>
      <c r="L102" s="1"/>
      <c r="M102" s="1"/>
      <c r="N102" s="1"/>
      <c r="O102" s="1"/>
    </row>
    <row r="103" spans="1:15" ht="15.75" customHeight="1" x14ac:dyDescent="0.25">
      <c r="A103" s="23"/>
      <c r="B103" s="23"/>
      <c r="C103" s="23">
        <v>3234</v>
      </c>
      <c r="D103" s="23"/>
      <c r="E103" s="24" t="s">
        <v>95</v>
      </c>
      <c r="F103" s="46">
        <f>'[1]Osnovni račun'!K103</f>
        <v>11400</v>
      </c>
      <c r="G103" s="46">
        <f>'[1]Osnovni račun'!S103</f>
        <v>11400</v>
      </c>
      <c r="H103" s="46"/>
      <c r="I103" s="46"/>
      <c r="J103" s="46">
        <f>'[1]Osnovni račun'!X103</f>
        <v>11400</v>
      </c>
      <c r="K103" s="1"/>
      <c r="L103" s="1"/>
      <c r="M103" s="1"/>
      <c r="N103" s="1"/>
      <c r="O103" s="1"/>
    </row>
    <row r="104" spans="1:15" ht="15.75" hidden="1" customHeight="1" x14ac:dyDescent="0.25">
      <c r="A104" s="27"/>
      <c r="B104" s="27"/>
      <c r="C104" s="27"/>
      <c r="D104" s="27">
        <v>32341</v>
      </c>
      <c r="E104" s="29" t="s">
        <v>96</v>
      </c>
      <c r="F104" s="47"/>
      <c r="G104" s="47"/>
      <c r="H104" s="47"/>
      <c r="I104" s="47"/>
      <c r="J104" s="47"/>
      <c r="K104" s="1"/>
      <c r="L104" s="1"/>
      <c r="M104" s="1"/>
      <c r="N104" s="1"/>
      <c r="O104" s="1"/>
    </row>
    <row r="105" spans="1:15" ht="15.75" hidden="1" customHeight="1" x14ac:dyDescent="0.25">
      <c r="A105" s="27"/>
      <c r="B105" s="27"/>
      <c r="C105" s="27"/>
      <c r="D105" s="27">
        <v>32342</v>
      </c>
      <c r="E105" s="29" t="s">
        <v>97</v>
      </c>
      <c r="F105" s="47"/>
      <c r="G105" s="47"/>
      <c r="H105" s="47"/>
      <c r="I105" s="47"/>
      <c r="J105" s="47"/>
      <c r="K105" s="1"/>
      <c r="L105" s="1"/>
      <c r="M105" s="1"/>
      <c r="N105" s="1"/>
      <c r="O105" s="1"/>
    </row>
    <row r="106" spans="1:15" ht="15.75" hidden="1" customHeight="1" x14ac:dyDescent="0.25">
      <c r="A106" s="27"/>
      <c r="B106" s="27"/>
      <c r="C106" s="27"/>
      <c r="D106" s="27">
        <v>32343</v>
      </c>
      <c r="E106" s="29" t="s">
        <v>98</v>
      </c>
      <c r="F106" s="47"/>
      <c r="G106" s="47"/>
      <c r="H106" s="47"/>
      <c r="I106" s="47"/>
      <c r="J106" s="47"/>
      <c r="K106" s="1"/>
      <c r="L106" s="1"/>
      <c r="M106" s="1"/>
      <c r="N106" s="1"/>
      <c r="O106" s="1"/>
    </row>
    <row r="107" spans="1:15" ht="15.75" hidden="1" customHeight="1" x14ac:dyDescent="0.25">
      <c r="A107" s="27"/>
      <c r="B107" s="27"/>
      <c r="C107" s="27"/>
      <c r="D107" s="27">
        <v>32344</v>
      </c>
      <c r="E107" s="29" t="s">
        <v>99</v>
      </c>
      <c r="F107" s="47"/>
      <c r="G107" s="47"/>
      <c r="H107" s="47"/>
      <c r="I107" s="47"/>
      <c r="J107" s="47"/>
      <c r="K107" s="1"/>
      <c r="L107" s="1"/>
      <c r="M107" s="1"/>
      <c r="N107" s="1"/>
      <c r="O107" s="1"/>
    </row>
    <row r="108" spans="1:15" ht="15.75" hidden="1" customHeight="1" x14ac:dyDescent="0.25">
      <c r="A108" s="27"/>
      <c r="B108" s="27"/>
      <c r="C108" s="27"/>
      <c r="D108" s="27">
        <v>32347</v>
      </c>
      <c r="E108" s="29" t="s">
        <v>100</v>
      </c>
      <c r="F108" s="47"/>
      <c r="G108" s="47"/>
      <c r="H108" s="47"/>
      <c r="I108" s="47"/>
      <c r="J108" s="47"/>
      <c r="K108" s="1"/>
      <c r="L108" s="1"/>
      <c r="M108" s="1"/>
      <c r="N108" s="1"/>
      <c r="O108" s="1"/>
    </row>
    <row r="109" spans="1:15" ht="15.75" hidden="1" customHeight="1" x14ac:dyDescent="0.25">
      <c r="A109" s="27"/>
      <c r="B109" s="27"/>
      <c r="C109" s="27"/>
      <c r="D109" s="27">
        <v>32349</v>
      </c>
      <c r="E109" s="29" t="s">
        <v>101</v>
      </c>
      <c r="F109" s="47"/>
      <c r="G109" s="47"/>
      <c r="H109" s="47"/>
      <c r="I109" s="47"/>
      <c r="J109" s="47"/>
      <c r="K109" s="1"/>
      <c r="L109" s="1"/>
      <c r="M109" s="1"/>
      <c r="N109" s="1"/>
      <c r="O109" s="1"/>
    </row>
    <row r="110" spans="1:15" ht="15.75" customHeight="1" x14ac:dyDescent="0.25">
      <c r="A110" s="23"/>
      <c r="B110" s="23"/>
      <c r="C110" s="23">
        <v>3235</v>
      </c>
      <c r="D110" s="23"/>
      <c r="E110" s="24" t="s">
        <v>102</v>
      </c>
      <c r="F110" s="80">
        <f>'[1]Osnovni račun'!K110</f>
        <v>34000</v>
      </c>
      <c r="G110" s="80">
        <f>'[1]Osnovni račun'!S110</f>
        <v>28700</v>
      </c>
      <c r="H110" s="80"/>
      <c r="I110" s="80"/>
      <c r="J110" s="80">
        <f>'[1]Osnovni račun'!X110</f>
        <v>29700</v>
      </c>
      <c r="K110" s="1"/>
      <c r="L110" s="1"/>
      <c r="M110" s="1"/>
      <c r="N110" s="1"/>
      <c r="O110" s="1"/>
    </row>
    <row r="111" spans="1:15" ht="31.5" hidden="1" customHeight="1" x14ac:dyDescent="0.25">
      <c r="A111" s="27"/>
      <c r="B111" s="27"/>
      <c r="C111" s="27"/>
      <c r="D111" s="27">
        <v>32353</v>
      </c>
      <c r="E111" s="29" t="s">
        <v>103</v>
      </c>
      <c r="F111" s="47"/>
      <c r="G111" s="47"/>
      <c r="H111" s="47"/>
      <c r="I111" s="47"/>
      <c r="J111" s="47"/>
      <c r="K111" s="1"/>
      <c r="L111" s="1"/>
      <c r="M111" s="1"/>
      <c r="N111" s="1"/>
      <c r="O111" s="1"/>
    </row>
    <row r="112" spans="1:15" ht="31.5" hidden="1" customHeight="1" x14ac:dyDescent="0.25">
      <c r="A112" s="27"/>
      <c r="B112" s="27"/>
      <c r="C112" s="81"/>
      <c r="D112" s="27">
        <v>32354</v>
      </c>
      <c r="E112" s="29" t="s">
        <v>104</v>
      </c>
      <c r="F112" s="47"/>
      <c r="G112" s="47"/>
      <c r="H112" s="47"/>
      <c r="I112" s="47"/>
      <c r="J112" s="47"/>
      <c r="K112" s="1"/>
      <c r="L112" s="1"/>
      <c r="M112" s="1"/>
      <c r="N112" s="1"/>
      <c r="O112" s="1"/>
    </row>
    <row r="113" spans="1:15" ht="14.25" customHeight="1" x14ac:dyDescent="0.25">
      <c r="A113" s="23"/>
      <c r="B113" s="23"/>
      <c r="C113" s="23">
        <v>3236</v>
      </c>
      <c r="D113" s="23"/>
      <c r="E113" s="24" t="s">
        <v>105</v>
      </c>
      <c r="F113" s="46">
        <f>'[1]Osnovni račun'!K113</f>
        <v>6000</v>
      </c>
      <c r="G113" s="46">
        <f>'[1]Osnovni račun'!S113</f>
        <v>6000</v>
      </c>
      <c r="H113" s="46"/>
      <c r="I113" s="46"/>
      <c r="J113" s="46">
        <f>'[1]Osnovni račun'!X113</f>
        <v>6000</v>
      </c>
      <c r="K113" s="1"/>
      <c r="L113" s="1"/>
      <c r="M113" s="1"/>
      <c r="N113" s="1"/>
      <c r="O113" s="1"/>
    </row>
    <row r="114" spans="1:15" ht="6.75" hidden="1" customHeight="1" x14ac:dyDescent="0.25">
      <c r="A114" s="27"/>
      <c r="B114" s="27"/>
      <c r="C114" s="27"/>
      <c r="D114" s="27">
        <v>32361</v>
      </c>
      <c r="E114" s="29" t="s">
        <v>106</v>
      </c>
      <c r="F114" s="47"/>
      <c r="G114" s="47"/>
      <c r="H114" s="47"/>
      <c r="I114" s="47"/>
      <c r="J114" s="47"/>
      <c r="K114" s="1"/>
      <c r="L114" s="1"/>
      <c r="M114" s="1"/>
      <c r="N114" s="1"/>
      <c r="O114" s="1"/>
    </row>
    <row r="115" spans="1:15" ht="6" hidden="1" customHeight="1" x14ac:dyDescent="0.25">
      <c r="A115" s="27"/>
      <c r="B115" s="27"/>
      <c r="C115" s="27"/>
      <c r="D115" s="27">
        <v>32363</v>
      </c>
      <c r="E115" s="29" t="s">
        <v>107</v>
      </c>
      <c r="F115" s="47"/>
      <c r="G115" s="47"/>
      <c r="H115" s="47"/>
      <c r="I115" s="47"/>
      <c r="J115" s="47"/>
      <c r="K115" s="1"/>
      <c r="L115" s="1"/>
      <c r="M115" s="1"/>
      <c r="N115" s="1"/>
      <c r="O115" s="1"/>
    </row>
    <row r="116" spans="1:15" ht="18" customHeight="1" x14ac:dyDescent="0.25">
      <c r="A116" s="23"/>
      <c r="B116" s="23"/>
      <c r="C116" s="23">
        <v>3237</v>
      </c>
      <c r="D116" s="23"/>
      <c r="E116" s="24" t="s">
        <v>108</v>
      </c>
      <c r="F116" s="46">
        <f>'[1]Osnovni račun'!K116</f>
        <v>42300</v>
      </c>
      <c r="G116" s="46">
        <f>'[1]Osnovni račun'!S116</f>
        <v>37400</v>
      </c>
      <c r="H116" s="46"/>
      <c r="I116" s="46"/>
      <c r="J116" s="46">
        <f>'[1]Osnovni račun'!X116</f>
        <v>37400</v>
      </c>
      <c r="K116" s="1"/>
      <c r="L116" s="1"/>
      <c r="M116" s="1"/>
      <c r="N116" s="1"/>
      <c r="O116" s="1"/>
    </row>
    <row r="117" spans="1:15" ht="21.75" hidden="1" customHeight="1" x14ac:dyDescent="0.25">
      <c r="A117" s="27"/>
      <c r="B117" s="27"/>
      <c r="C117" s="27"/>
      <c r="D117" s="27">
        <v>32372</v>
      </c>
      <c r="E117" s="29" t="s">
        <v>109</v>
      </c>
      <c r="F117" s="30"/>
      <c r="G117" s="30"/>
      <c r="H117" s="30"/>
      <c r="I117" s="30"/>
      <c r="J117" s="30"/>
      <c r="K117" s="1"/>
      <c r="L117" s="1"/>
      <c r="M117" s="1"/>
      <c r="N117" s="1"/>
      <c r="O117" s="1"/>
    </row>
    <row r="118" spans="1:15" ht="15.75" hidden="1" customHeight="1" x14ac:dyDescent="0.25">
      <c r="A118" s="27"/>
      <c r="B118" s="27"/>
      <c r="C118" s="27"/>
      <c r="D118" s="27">
        <v>32373</v>
      </c>
      <c r="E118" s="29" t="s">
        <v>110</v>
      </c>
      <c r="F118" s="30"/>
      <c r="G118" s="30"/>
      <c r="H118" s="30"/>
      <c r="I118" s="30"/>
      <c r="J118" s="30"/>
      <c r="K118" s="1"/>
      <c r="L118" s="1"/>
      <c r="M118" s="1"/>
      <c r="N118" s="1"/>
      <c r="O118" s="1"/>
    </row>
    <row r="119" spans="1:15" ht="15.75" hidden="1" customHeight="1" x14ac:dyDescent="0.25">
      <c r="A119" s="27"/>
      <c r="B119" s="27"/>
      <c r="C119" s="27"/>
      <c r="D119" s="27">
        <v>32377</v>
      </c>
      <c r="E119" s="29" t="s">
        <v>111</v>
      </c>
      <c r="F119" s="30"/>
      <c r="G119" s="30"/>
      <c r="H119" s="30"/>
      <c r="I119" s="30"/>
      <c r="J119" s="30"/>
      <c r="K119" s="1"/>
      <c r="L119" s="1"/>
      <c r="M119" s="1"/>
      <c r="N119" s="1"/>
      <c r="O119" s="1"/>
    </row>
    <row r="120" spans="1:15" ht="0.75" customHeight="1" x14ac:dyDescent="0.25">
      <c r="A120" s="27"/>
      <c r="B120" s="27"/>
      <c r="C120" s="27"/>
      <c r="D120" s="27">
        <v>32379</v>
      </c>
      <c r="E120" s="29" t="s">
        <v>112</v>
      </c>
      <c r="F120" s="82"/>
      <c r="G120" s="82"/>
      <c r="H120" s="82"/>
      <c r="I120" s="82"/>
      <c r="J120" s="82"/>
      <c r="K120" s="1"/>
      <c r="L120" s="1"/>
      <c r="M120" s="1"/>
      <c r="N120" s="1"/>
      <c r="O120" s="1"/>
    </row>
    <row r="121" spans="1:15" ht="15.75" customHeight="1" x14ac:dyDescent="0.25">
      <c r="A121" s="23"/>
      <c r="B121" s="23"/>
      <c r="C121" s="23">
        <v>3238</v>
      </c>
      <c r="D121" s="23"/>
      <c r="E121" s="24" t="s">
        <v>113</v>
      </c>
      <c r="F121" s="46">
        <f>'[1]Osnovni račun'!K121</f>
        <v>14700</v>
      </c>
      <c r="G121" s="46">
        <f>'[1]Osnovni račun'!S121</f>
        <v>14700</v>
      </c>
      <c r="H121" s="46"/>
      <c r="I121" s="46"/>
      <c r="J121" s="46">
        <f>'[1]Osnovni račun'!X121</f>
        <v>14700</v>
      </c>
      <c r="K121" s="1"/>
      <c r="L121" s="1"/>
      <c r="M121" s="1"/>
      <c r="N121" s="1"/>
      <c r="O121" s="1"/>
    </row>
    <row r="122" spans="1:15" ht="15.75" hidden="1" customHeight="1" x14ac:dyDescent="0.25">
      <c r="A122" s="27"/>
      <c r="B122" s="27"/>
      <c r="C122" s="27"/>
      <c r="D122" s="27">
        <v>32381</v>
      </c>
      <c r="E122" s="29" t="s">
        <v>114</v>
      </c>
      <c r="F122" s="47"/>
      <c r="G122" s="47"/>
      <c r="H122" s="47"/>
      <c r="I122" s="47"/>
      <c r="J122" s="47"/>
      <c r="K122" s="1"/>
      <c r="L122" s="1"/>
      <c r="M122" s="1"/>
      <c r="N122" s="1"/>
      <c r="O122" s="1"/>
    </row>
    <row r="123" spans="1:15" ht="15.75" hidden="1" customHeight="1" x14ac:dyDescent="0.25">
      <c r="A123" s="27"/>
      <c r="B123" s="27"/>
      <c r="C123" s="27"/>
      <c r="D123" s="27">
        <v>32382</v>
      </c>
      <c r="E123" s="29" t="s">
        <v>115</v>
      </c>
      <c r="F123" s="47"/>
      <c r="G123" s="47"/>
      <c r="H123" s="47"/>
      <c r="I123" s="47"/>
      <c r="J123" s="47"/>
      <c r="K123" s="1"/>
      <c r="L123" s="1"/>
      <c r="M123" s="1"/>
      <c r="N123" s="1"/>
      <c r="O123" s="1"/>
    </row>
    <row r="124" spans="1:15" ht="15.75" hidden="1" customHeight="1" x14ac:dyDescent="0.25">
      <c r="A124" s="27"/>
      <c r="B124" s="27"/>
      <c r="C124" s="27"/>
      <c r="D124" s="27">
        <v>32389</v>
      </c>
      <c r="E124" s="29" t="s">
        <v>116</v>
      </c>
      <c r="F124" s="47"/>
      <c r="G124" s="47"/>
      <c r="H124" s="47"/>
      <c r="I124" s="47"/>
      <c r="J124" s="47"/>
      <c r="K124" s="1"/>
      <c r="L124" s="1"/>
      <c r="M124" s="1"/>
      <c r="N124" s="1"/>
      <c r="O124" s="1"/>
    </row>
    <row r="125" spans="1:15" ht="15.75" customHeight="1" x14ac:dyDescent="0.25">
      <c r="A125" s="23"/>
      <c r="B125" s="23"/>
      <c r="C125" s="23">
        <v>3239</v>
      </c>
      <c r="D125" s="23"/>
      <c r="E125" s="24" t="s">
        <v>117</v>
      </c>
      <c r="F125" s="46">
        <f>'[1]Osnovni račun'!K125</f>
        <v>34500</v>
      </c>
      <c r="G125" s="46">
        <f>'[1]Osnovni račun'!S125</f>
        <v>34500</v>
      </c>
      <c r="H125" s="46"/>
      <c r="I125" s="46"/>
      <c r="J125" s="46">
        <f>'[1]Osnovni račun'!X125</f>
        <v>34500</v>
      </c>
      <c r="K125" s="1"/>
      <c r="L125" s="1"/>
      <c r="M125" s="1"/>
      <c r="N125" s="1"/>
      <c r="O125" s="1"/>
    </row>
    <row r="126" spans="1:15" ht="32.25" hidden="1" customHeight="1" x14ac:dyDescent="0.25">
      <c r="A126" s="27"/>
      <c r="B126" s="27"/>
      <c r="C126" s="27"/>
      <c r="D126" s="27">
        <v>32391</v>
      </c>
      <c r="E126" s="29" t="s">
        <v>118</v>
      </c>
      <c r="F126" s="47"/>
      <c r="G126" s="47"/>
      <c r="H126" s="47"/>
      <c r="I126" s="47"/>
      <c r="J126" s="47"/>
      <c r="K126" s="1"/>
      <c r="L126" s="1"/>
      <c r="M126" s="1"/>
      <c r="N126" s="1"/>
      <c r="O126" s="1"/>
    </row>
    <row r="127" spans="1:15" ht="24" hidden="1" customHeight="1" x14ac:dyDescent="0.25">
      <c r="A127" s="27"/>
      <c r="B127" s="27"/>
      <c r="C127" s="27"/>
      <c r="D127" s="27">
        <v>32392</v>
      </c>
      <c r="E127" s="29" t="s">
        <v>119</v>
      </c>
      <c r="F127" s="47"/>
      <c r="G127" s="47"/>
      <c r="H127" s="47"/>
      <c r="I127" s="47"/>
      <c r="J127" s="47"/>
      <c r="K127" s="1"/>
      <c r="L127" s="1"/>
      <c r="M127" s="1"/>
      <c r="N127" s="1"/>
      <c r="O127" s="1"/>
    </row>
    <row r="128" spans="1:15" ht="25.5" hidden="1" customHeight="1" x14ac:dyDescent="0.25">
      <c r="A128" s="27"/>
      <c r="B128" s="27"/>
      <c r="C128" s="27"/>
      <c r="D128" s="27">
        <v>32393</v>
      </c>
      <c r="E128" s="29" t="s">
        <v>120</v>
      </c>
      <c r="F128" s="47"/>
      <c r="G128" s="47"/>
      <c r="H128" s="47"/>
      <c r="I128" s="47"/>
      <c r="J128" s="47"/>
      <c r="K128" s="1"/>
      <c r="L128" s="1"/>
      <c r="M128" s="1"/>
      <c r="N128" s="1"/>
      <c r="O128" s="1"/>
    </row>
    <row r="129" spans="1:15" ht="15.75" hidden="1" customHeight="1" x14ac:dyDescent="0.25">
      <c r="A129" s="27"/>
      <c r="B129" s="27"/>
      <c r="C129" s="27"/>
      <c r="D129" s="27">
        <v>32394</v>
      </c>
      <c r="E129" s="29" t="s">
        <v>121</v>
      </c>
      <c r="F129" s="47"/>
      <c r="G129" s="47"/>
      <c r="H129" s="47"/>
      <c r="I129" s="47"/>
      <c r="J129" s="47"/>
      <c r="K129" s="1"/>
      <c r="L129" s="1"/>
      <c r="M129" s="1"/>
      <c r="N129" s="1"/>
      <c r="O129" s="1"/>
    </row>
    <row r="130" spans="1:15" ht="20.25" hidden="1" customHeight="1" x14ac:dyDescent="0.25">
      <c r="A130" s="27"/>
      <c r="B130" s="27"/>
      <c r="C130" s="27"/>
      <c r="D130" s="27">
        <v>32395</v>
      </c>
      <c r="E130" s="29" t="s">
        <v>122</v>
      </c>
      <c r="F130" s="47"/>
      <c r="G130" s="47"/>
      <c r="H130" s="47"/>
      <c r="I130" s="47"/>
      <c r="J130" s="47"/>
      <c r="K130" s="1"/>
      <c r="L130" s="1"/>
      <c r="M130" s="1"/>
      <c r="N130" s="1"/>
      <c r="O130" s="1"/>
    </row>
    <row r="131" spans="1:15" ht="20.25" hidden="1" customHeight="1" x14ac:dyDescent="0.25">
      <c r="A131" s="27"/>
      <c r="B131" s="27"/>
      <c r="C131" s="27"/>
      <c r="D131" s="27">
        <v>32396</v>
      </c>
      <c r="E131" s="29" t="s">
        <v>123</v>
      </c>
      <c r="F131" s="47"/>
      <c r="G131" s="47"/>
      <c r="H131" s="47"/>
      <c r="I131" s="47"/>
      <c r="J131" s="47"/>
      <c r="K131" s="1"/>
      <c r="L131" s="1"/>
      <c r="M131" s="1"/>
      <c r="N131" s="1"/>
      <c r="O131" s="1"/>
    </row>
    <row r="132" spans="1:15" ht="30.75" hidden="1" customHeight="1" x14ac:dyDescent="0.25">
      <c r="A132" s="27"/>
      <c r="B132" s="27"/>
      <c r="C132" s="27"/>
      <c r="D132" s="83">
        <v>32399</v>
      </c>
      <c r="E132" s="84" t="s">
        <v>124</v>
      </c>
      <c r="F132" s="47"/>
      <c r="G132" s="47"/>
      <c r="H132" s="47"/>
      <c r="I132" s="47"/>
      <c r="J132" s="47"/>
      <c r="K132" s="1"/>
      <c r="L132" s="1"/>
      <c r="M132" s="1"/>
      <c r="N132" s="1"/>
      <c r="O132" s="1"/>
    </row>
    <row r="133" spans="1:15" ht="15.75" customHeight="1" x14ac:dyDescent="0.25">
      <c r="A133" s="19"/>
      <c r="B133" s="19">
        <v>329</v>
      </c>
      <c r="C133" s="19"/>
      <c r="D133" s="19"/>
      <c r="E133" s="20" t="s">
        <v>125</v>
      </c>
      <c r="F133" s="21">
        <f>'[1]Osnovni račun'!K133</f>
        <v>17100</v>
      </c>
      <c r="G133" s="21">
        <f>'[1]Osnovni račun'!S133</f>
        <v>17100</v>
      </c>
      <c r="H133" s="21"/>
      <c r="I133" s="21"/>
      <c r="J133" s="21">
        <f>'[1]Osnovni račun'!X133</f>
        <v>17100</v>
      </c>
      <c r="K133" s="1"/>
      <c r="L133" s="1"/>
      <c r="M133" s="1"/>
      <c r="N133" s="1"/>
      <c r="O133" s="1"/>
    </row>
    <row r="134" spans="1:15" ht="15.75" customHeight="1" x14ac:dyDescent="0.25">
      <c r="A134" s="23"/>
      <c r="B134" s="23"/>
      <c r="C134" s="23">
        <v>3291</v>
      </c>
      <c r="D134" s="23"/>
      <c r="E134" s="24" t="s">
        <v>126</v>
      </c>
      <c r="F134" s="46">
        <f>'[1]Osnovni račun'!K134</f>
        <v>9200</v>
      </c>
      <c r="G134" s="46">
        <f>'[1]Osnovni račun'!S134</f>
        <v>9200</v>
      </c>
      <c r="H134" s="46"/>
      <c r="I134" s="46"/>
      <c r="J134" s="46">
        <f>'[1]Osnovni račun'!X134</f>
        <v>9200</v>
      </c>
      <c r="K134" s="1"/>
      <c r="L134" s="1"/>
      <c r="M134" s="1"/>
      <c r="N134" s="1"/>
      <c r="O134" s="1"/>
    </row>
    <row r="135" spans="1:15" ht="15.75" hidden="1" customHeight="1" x14ac:dyDescent="0.25">
      <c r="A135" s="27"/>
      <c r="B135" s="27"/>
      <c r="C135" s="27"/>
      <c r="D135" s="27">
        <v>32911</v>
      </c>
      <c r="E135" s="29" t="s">
        <v>127</v>
      </c>
      <c r="F135" s="47"/>
      <c r="G135" s="47"/>
      <c r="H135" s="47"/>
      <c r="I135" s="47"/>
      <c r="J135" s="47"/>
      <c r="K135" s="1"/>
      <c r="L135" s="1"/>
      <c r="M135" s="1"/>
      <c r="N135" s="1"/>
      <c r="O135" s="1"/>
    </row>
    <row r="136" spans="1:15" ht="15.75" customHeight="1" x14ac:dyDescent="0.25">
      <c r="A136" s="23"/>
      <c r="B136" s="23"/>
      <c r="C136" s="23">
        <v>3292</v>
      </c>
      <c r="D136" s="23"/>
      <c r="E136" s="24" t="s">
        <v>128</v>
      </c>
      <c r="F136" s="46">
        <f>'[1]Osnovni račun'!K136</f>
        <v>1600</v>
      </c>
      <c r="G136" s="46">
        <f>'[1]Osnovni račun'!S136</f>
        <v>1600</v>
      </c>
      <c r="H136" s="46"/>
      <c r="I136" s="46"/>
      <c r="J136" s="46">
        <f>'[1]Osnovni račun'!X136</f>
        <v>1600</v>
      </c>
      <c r="K136" s="1"/>
      <c r="L136" s="1"/>
      <c r="M136" s="1"/>
      <c r="N136" s="1"/>
      <c r="O136" s="1"/>
    </row>
    <row r="137" spans="1:15" ht="15.75" hidden="1" customHeight="1" x14ac:dyDescent="0.25">
      <c r="A137" s="27"/>
      <c r="B137" s="27"/>
      <c r="C137" s="27"/>
      <c r="D137" s="27">
        <v>32921</v>
      </c>
      <c r="E137" s="29" t="s">
        <v>129</v>
      </c>
      <c r="F137" s="47"/>
      <c r="G137" s="47"/>
      <c r="H137" s="47"/>
      <c r="I137" s="47"/>
      <c r="J137" s="47"/>
      <c r="K137" s="1"/>
      <c r="L137" s="1"/>
      <c r="M137" s="1"/>
      <c r="N137" s="1"/>
      <c r="O137" s="1"/>
    </row>
    <row r="138" spans="1:15" ht="15.75" hidden="1" customHeight="1" x14ac:dyDescent="0.25">
      <c r="A138" s="27"/>
      <c r="B138" s="27"/>
      <c r="C138" s="27"/>
      <c r="D138" s="27">
        <v>32922</v>
      </c>
      <c r="E138" s="29" t="s">
        <v>130</v>
      </c>
      <c r="F138" s="47"/>
      <c r="G138" s="47"/>
      <c r="H138" s="47"/>
      <c r="I138" s="47"/>
      <c r="J138" s="47"/>
      <c r="K138" s="1"/>
      <c r="L138" s="1"/>
      <c r="M138" s="1"/>
      <c r="N138" s="1"/>
      <c r="O138" s="1"/>
    </row>
    <row r="139" spans="1:15" ht="15.75" hidden="1" customHeight="1" x14ac:dyDescent="0.25">
      <c r="A139" s="27"/>
      <c r="B139" s="27"/>
      <c r="C139" s="27"/>
      <c r="D139" s="27">
        <v>32923</v>
      </c>
      <c r="E139" s="29" t="s">
        <v>131</v>
      </c>
      <c r="F139" s="47"/>
      <c r="G139" s="47"/>
      <c r="H139" s="47"/>
      <c r="I139" s="47"/>
      <c r="J139" s="47"/>
      <c r="K139" s="1"/>
      <c r="L139" s="1"/>
      <c r="M139" s="1"/>
      <c r="N139" s="1"/>
      <c r="O139" s="1"/>
    </row>
    <row r="140" spans="1:15" ht="15.75" customHeight="1" x14ac:dyDescent="0.25">
      <c r="A140" s="23"/>
      <c r="B140" s="23"/>
      <c r="C140" s="23">
        <v>3293</v>
      </c>
      <c r="D140" s="23"/>
      <c r="E140" s="24" t="s">
        <v>132</v>
      </c>
      <c r="F140" s="46">
        <f>'[1]Osnovni račun'!K140</f>
        <v>700</v>
      </c>
      <c r="G140" s="46">
        <f>'[1]Osnovni račun'!S140</f>
        <v>700</v>
      </c>
      <c r="H140" s="46"/>
      <c r="I140" s="46"/>
      <c r="J140" s="46">
        <f>'[1]Osnovni račun'!X140</f>
        <v>700</v>
      </c>
      <c r="K140" s="1"/>
      <c r="L140" s="1"/>
      <c r="M140" s="1"/>
      <c r="N140" s="1"/>
      <c r="O140" s="1"/>
    </row>
    <row r="141" spans="1:15" ht="15.75" hidden="1" customHeight="1" x14ac:dyDescent="0.25">
      <c r="A141" s="27"/>
      <c r="B141" s="27"/>
      <c r="C141" s="27"/>
      <c r="D141" s="27">
        <v>32931</v>
      </c>
      <c r="E141" s="29" t="s">
        <v>132</v>
      </c>
      <c r="F141" s="47"/>
      <c r="G141" s="47"/>
      <c r="H141" s="47"/>
      <c r="I141" s="47"/>
      <c r="J141" s="47"/>
      <c r="K141" s="1"/>
      <c r="L141" s="1"/>
      <c r="M141" s="1"/>
      <c r="N141" s="1"/>
      <c r="O141" s="1"/>
    </row>
    <row r="142" spans="1:15" ht="15.75" customHeight="1" x14ac:dyDescent="0.25">
      <c r="A142" s="23"/>
      <c r="B142" s="23"/>
      <c r="C142" s="23">
        <v>3294</v>
      </c>
      <c r="D142" s="23"/>
      <c r="E142" s="24" t="s">
        <v>133</v>
      </c>
      <c r="F142" s="46">
        <f>'[1]Osnovni račun'!K142</f>
        <v>2000</v>
      </c>
      <c r="G142" s="46">
        <f>'[1]Osnovni račun'!S142</f>
        <v>2000</v>
      </c>
      <c r="H142" s="46"/>
      <c r="I142" s="46"/>
      <c r="J142" s="46">
        <f>'[1]Osnovni račun'!X142</f>
        <v>2000</v>
      </c>
      <c r="K142" s="1"/>
      <c r="L142" s="1"/>
      <c r="M142" s="1"/>
      <c r="N142" s="1"/>
      <c r="O142" s="1"/>
    </row>
    <row r="143" spans="1:15" ht="15.75" hidden="1" customHeight="1" x14ac:dyDescent="0.25">
      <c r="A143" s="27"/>
      <c r="B143" s="27"/>
      <c r="C143" s="27"/>
      <c r="D143" s="27">
        <v>32941</v>
      </c>
      <c r="E143" s="29" t="s">
        <v>134</v>
      </c>
      <c r="F143" s="47"/>
      <c r="G143" s="47"/>
      <c r="H143" s="47"/>
      <c r="I143" s="47"/>
      <c r="J143" s="47"/>
      <c r="K143" s="1"/>
      <c r="L143" s="1"/>
      <c r="M143" s="1"/>
      <c r="N143" s="1"/>
      <c r="O143" s="1"/>
    </row>
    <row r="144" spans="1:15" ht="15.75" customHeight="1" x14ac:dyDescent="0.25">
      <c r="A144" s="23"/>
      <c r="B144" s="23"/>
      <c r="C144" s="23">
        <v>3295</v>
      </c>
      <c r="D144" s="23"/>
      <c r="E144" s="24" t="s">
        <v>135</v>
      </c>
      <c r="F144" s="46">
        <f>'[1]Osnovni račun'!K144</f>
        <v>2000</v>
      </c>
      <c r="G144" s="46">
        <f>'[1]Osnovni račun'!S144</f>
        <v>2000</v>
      </c>
      <c r="H144" s="46"/>
      <c r="I144" s="46"/>
      <c r="J144" s="46">
        <f>'[1]Osnovni račun'!X144</f>
        <v>2000</v>
      </c>
      <c r="K144" s="1"/>
      <c r="L144" s="1"/>
      <c r="M144" s="1"/>
      <c r="N144" s="1"/>
      <c r="O144" s="1"/>
    </row>
    <row r="145" spans="1:15" ht="15.75" hidden="1" customHeight="1" x14ac:dyDescent="0.25">
      <c r="A145" s="27"/>
      <c r="B145" s="27"/>
      <c r="C145" s="27"/>
      <c r="D145" s="27">
        <v>32951</v>
      </c>
      <c r="E145" s="29" t="s">
        <v>136</v>
      </c>
      <c r="F145" s="30"/>
      <c r="G145" s="30"/>
      <c r="H145" s="30"/>
      <c r="I145" s="30"/>
      <c r="J145" s="30"/>
      <c r="K145" s="1"/>
      <c r="L145" s="1"/>
      <c r="M145" s="1"/>
      <c r="N145" s="1"/>
      <c r="O145" s="1"/>
    </row>
    <row r="146" spans="1:15" ht="15.75" hidden="1" customHeight="1" x14ac:dyDescent="0.25">
      <c r="A146" s="27"/>
      <c r="B146" s="27"/>
      <c r="C146" s="27"/>
      <c r="D146" s="27">
        <v>32952</v>
      </c>
      <c r="E146" s="29" t="s">
        <v>137</v>
      </c>
      <c r="F146" s="30"/>
      <c r="G146" s="30"/>
      <c r="H146" s="30"/>
      <c r="I146" s="30"/>
      <c r="J146" s="30"/>
      <c r="K146" s="1"/>
      <c r="L146" s="1"/>
      <c r="M146" s="1"/>
      <c r="N146" s="1"/>
      <c r="O146" s="1"/>
    </row>
    <row r="147" spans="1:15" ht="15.75" hidden="1" customHeight="1" x14ac:dyDescent="0.25">
      <c r="A147" s="27"/>
      <c r="B147" s="27"/>
      <c r="C147" s="27"/>
      <c r="D147" s="85">
        <v>32955</v>
      </c>
      <c r="E147" s="29" t="s">
        <v>138</v>
      </c>
      <c r="F147" s="86"/>
      <c r="G147" s="86"/>
      <c r="H147" s="86"/>
      <c r="I147" s="86"/>
      <c r="J147" s="86"/>
      <c r="K147" s="1"/>
      <c r="L147" s="1"/>
      <c r="M147" s="1"/>
      <c r="N147" s="1"/>
      <c r="O147" s="1"/>
    </row>
    <row r="148" spans="1:15" ht="15.75" hidden="1" customHeight="1" x14ac:dyDescent="0.25">
      <c r="A148" s="27"/>
      <c r="B148" s="27"/>
      <c r="C148" s="27"/>
      <c r="D148" s="27">
        <v>32954</v>
      </c>
      <c r="E148" s="29" t="s">
        <v>139</v>
      </c>
      <c r="F148" s="47"/>
      <c r="G148" s="47"/>
      <c r="H148" s="47"/>
      <c r="I148" s="47"/>
      <c r="J148" s="47"/>
      <c r="K148" s="1"/>
      <c r="L148" s="1"/>
      <c r="M148" s="1"/>
      <c r="N148" s="1"/>
      <c r="O148" s="1"/>
    </row>
    <row r="149" spans="1:15" ht="15.75" customHeight="1" x14ac:dyDescent="0.25">
      <c r="A149" s="23"/>
      <c r="B149" s="23"/>
      <c r="C149" s="23">
        <v>3299</v>
      </c>
      <c r="D149" s="23"/>
      <c r="E149" s="24" t="s">
        <v>125</v>
      </c>
      <c r="F149" s="46">
        <f>'[1]Osnovni račun'!K149</f>
        <v>1600</v>
      </c>
      <c r="G149" s="46">
        <f>'[1]Osnovni račun'!S149</f>
        <v>1600</v>
      </c>
      <c r="H149" s="46"/>
      <c r="I149" s="46"/>
      <c r="J149" s="46">
        <f>'[1]Osnovni račun'!X149</f>
        <v>1600</v>
      </c>
      <c r="K149" s="1"/>
      <c r="L149" s="1"/>
      <c r="M149" s="1"/>
      <c r="N149" s="1"/>
      <c r="O149" s="1"/>
    </row>
    <row r="150" spans="1:15" ht="15.75" hidden="1" customHeight="1" x14ac:dyDescent="0.25">
      <c r="A150" s="27"/>
      <c r="B150" s="27"/>
      <c r="C150" s="27"/>
      <c r="D150" s="27">
        <v>32991</v>
      </c>
      <c r="E150" s="29" t="s">
        <v>140</v>
      </c>
      <c r="F150" s="47"/>
      <c r="G150" s="47"/>
      <c r="H150" s="47"/>
      <c r="I150" s="47"/>
      <c r="J150" s="47"/>
      <c r="K150" s="1"/>
      <c r="L150" s="1"/>
      <c r="M150" s="1"/>
      <c r="N150" s="1"/>
      <c r="O150" s="1"/>
    </row>
    <row r="151" spans="1:15" ht="15.75" hidden="1" customHeight="1" x14ac:dyDescent="0.25">
      <c r="A151" s="27"/>
      <c r="B151" s="27"/>
      <c r="C151" s="27"/>
      <c r="D151" s="27">
        <v>32999</v>
      </c>
      <c r="E151" s="29" t="s">
        <v>125</v>
      </c>
      <c r="F151" s="47"/>
      <c r="G151" s="47"/>
      <c r="H151" s="47"/>
      <c r="I151" s="47"/>
      <c r="J151" s="47"/>
      <c r="K151" s="1"/>
      <c r="L151" s="1"/>
      <c r="M151" s="1"/>
      <c r="N151" s="1"/>
      <c r="O151" s="1"/>
    </row>
    <row r="152" spans="1:15" ht="27" customHeight="1" x14ac:dyDescent="0.25">
      <c r="A152" s="14">
        <v>34</v>
      </c>
      <c r="B152" s="15"/>
      <c r="C152" s="15"/>
      <c r="D152" s="15"/>
      <c r="E152" s="16" t="s">
        <v>141</v>
      </c>
      <c r="F152" s="17">
        <f>'[1]Osnovni račun'!K152</f>
        <v>4200</v>
      </c>
      <c r="G152" s="17">
        <f>'[1]Osnovni račun'!S152</f>
        <v>4200</v>
      </c>
      <c r="H152" s="17"/>
      <c r="I152" s="17"/>
      <c r="J152" s="17">
        <f>'[1]Osnovni račun'!X152</f>
        <v>4200</v>
      </c>
      <c r="K152" s="1"/>
      <c r="L152" s="1"/>
      <c r="M152" s="1"/>
      <c r="N152" s="1"/>
      <c r="O152" s="1"/>
    </row>
    <row r="153" spans="1:15" ht="15.75" customHeight="1" x14ac:dyDescent="0.25">
      <c r="A153" s="18"/>
      <c r="B153" s="19">
        <v>342</v>
      </c>
      <c r="C153" s="18"/>
      <c r="D153" s="18"/>
      <c r="E153" s="20" t="s">
        <v>142</v>
      </c>
      <c r="F153" s="21">
        <f>'[1]Osnovni račun'!K153</f>
        <v>800</v>
      </c>
      <c r="G153" s="21">
        <f>'[1]Osnovni račun'!S153</f>
        <v>800</v>
      </c>
      <c r="H153" s="21"/>
      <c r="I153" s="21"/>
      <c r="J153" s="21">
        <f>'[1]Osnovni račun'!X153</f>
        <v>800</v>
      </c>
      <c r="K153" s="1"/>
      <c r="L153" s="1"/>
      <c r="M153" s="1"/>
      <c r="N153" s="1"/>
      <c r="O153" s="1"/>
    </row>
    <row r="154" spans="1:15" ht="15.75" customHeight="1" x14ac:dyDescent="0.25">
      <c r="A154" s="22"/>
      <c r="B154" s="22"/>
      <c r="C154" s="23">
        <v>3423</v>
      </c>
      <c r="D154" s="22"/>
      <c r="E154" s="24" t="s">
        <v>143</v>
      </c>
      <c r="F154" s="25">
        <f>'[1]Osnovni račun'!K154</f>
        <v>800</v>
      </c>
      <c r="G154" s="25">
        <f>'[1]Osnovni račun'!S154</f>
        <v>800</v>
      </c>
      <c r="H154" s="25"/>
      <c r="I154" s="25"/>
      <c r="J154" s="25">
        <f>'[1]Osnovni račun'!X154</f>
        <v>800</v>
      </c>
      <c r="K154" s="1"/>
      <c r="L154" s="1"/>
      <c r="M154" s="1"/>
      <c r="N154" s="1"/>
      <c r="O154" s="1"/>
    </row>
    <row r="155" spans="1:15" ht="15.75" hidden="1" customHeight="1" x14ac:dyDescent="0.25">
      <c r="A155" s="27"/>
      <c r="B155" s="27"/>
      <c r="C155" s="27"/>
      <c r="D155" s="27">
        <v>34233</v>
      </c>
      <c r="E155" s="29" t="s">
        <v>144</v>
      </c>
      <c r="F155" s="30"/>
      <c r="G155" s="30"/>
      <c r="H155" s="30"/>
      <c r="I155" s="30"/>
      <c r="J155" s="30"/>
      <c r="K155" s="1"/>
      <c r="L155" s="1"/>
      <c r="M155" s="1"/>
      <c r="N155" s="1"/>
      <c r="O155" s="1"/>
    </row>
    <row r="156" spans="1:15" ht="15.75" customHeight="1" x14ac:dyDescent="0.25">
      <c r="A156" s="18"/>
      <c r="B156" s="19">
        <v>343</v>
      </c>
      <c r="C156" s="18"/>
      <c r="D156" s="18"/>
      <c r="E156" s="20" t="s">
        <v>145</v>
      </c>
      <c r="F156" s="45">
        <f>'[1]Osnovni račun'!K156</f>
        <v>3400</v>
      </c>
      <c r="G156" s="45">
        <f>'[1]Osnovni račun'!S156</f>
        <v>3400</v>
      </c>
      <c r="H156" s="45"/>
      <c r="I156" s="45"/>
      <c r="J156" s="45">
        <f>'[1]Osnovni račun'!X156</f>
        <v>3400</v>
      </c>
      <c r="K156" s="1"/>
      <c r="L156" s="1"/>
      <c r="M156" s="1"/>
      <c r="N156" s="1"/>
      <c r="O156" s="1"/>
    </row>
    <row r="157" spans="1:15" ht="15.75" customHeight="1" x14ac:dyDescent="0.25">
      <c r="A157" s="22"/>
      <c r="B157" s="22"/>
      <c r="C157" s="23">
        <v>3431</v>
      </c>
      <c r="D157" s="22"/>
      <c r="E157" s="24" t="s">
        <v>146</v>
      </c>
      <c r="F157" s="46">
        <f>'[1]Osnovni račun'!K157</f>
        <v>2600</v>
      </c>
      <c r="G157" s="46">
        <f>'[1]Osnovni račun'!S157</f>
        <v>2600</v>
      </c>
      <c r="H157" s="46"/>
      <c r="I157" s="46"/>
      <c r="J157" s="46">
        <f>'[1]Osnovni račun'!X157</f>
        <v>2600</v>
      </c>
      <c r="K157" s="1"/>
      <c r="L157" s="1"/>
      <c r="M157" s="1"/>
      <c r="N157" s="1"/>
      <c r="O157" s="1"/>
    </row>
    <row r="158" spans="1:15" ht="23.25" hidden="1" customHeight="1" x14ac:dyDescent="0.25">
      <c r="A158" s="27"/>
      <c r="B158" s="27"/>
      <c r="C158" s="27"/>
      <c r="D158" s="27">
        <v>34312</v>
      </c>
      <c r="E158" s="29" t="s">
        <v>147</v>
      </c>
      <c r="F158" s="47"/>
      <c r="G158" s="47"/>
      <c r="H158" s="47"/>
      <c r="I158" s="47"/>
      <c r="J158" s="47"/>
      <c r="K158" s="1"/>
      <c r="L158" s="1"/>
      <c r="M158" s="1"/>
      <c r="N158" s="1"/>
      <c r="O158" s="1"/>
    </row>
    <row r="159" spans="1:15" ht="15.75" customHeight="1" x14ac:dyDescent="0.25">
      <c r="A159" s="22"/>
      <c r="B159" s="22"/>
      <c r="C159" s="23">
        <v>3433</v>
      </c>
      <c r="D159" s="22"/>
      <c r="E159" s="24" t="s">
        <v>148</v>
      </c>
      <c r="F159" s="46">
        <f>'[1]Osnovni račun'!K159</f>
        <v>300</v>
      </c>
      <c r="G159" s="46">
        <f>'[1]Osnovni račun'!S160</f>
        <v>300</v>
      </c>
      <c r="H159" s="46"/>
      <c r="I159" s="46"/>
      <c r="J159" s="46">
        <f>'[1]Osnovni račun'!X159</f>
        <v>300</v>
      </c>
      <c r="K159" s="1"/>
      <c r="L159" s="1"/>
      <c r="M159" s="1"/>
      <c r="N159" s="1"/>
      <c r="O159" s="1"/>
    </row>
    <row r="160" spans="1:15" ht="15.75" hidden="1" customHeight="1" x14ac:dyDescent="0.25">
      <c r="A160" s="27"/>
      <c r="B160" s="27"/>
      <c r="C160" s="27"/>
      <c r="D160" s="27">
        <v>34339</v>
      </c>
      <c r="E160" s="29" t="s">
        <v>149</v>
      </c>
      <c r="F160" s="47"/>
      <c r="G160" s="47"/>
      <c r="H160" s="47"/>
      <c r="I160" s="47"/>
      <c r="J160" s="47"/>
      <c r="K160" s="1"/>
      <c r="L160" s="1"/>
      <c r="M160" s="1"/>
      <c r="N160" s="1"/>
      <c r="O160" s="1"/>
    </row>
    <row r="161" spans="1:15" ht="15.75" customHeight="1" x14ac:dyDescent="0.25">
      <c r="A161" s="22"/>
      <c r="B161" s="22"/>
      <c r="C161" s="23">
        <v>3434</v>
      </c>
      <c r="D161" s="22"/>
      <c r="E161" s="24" t="s">
        <v>150</v>
      </c>
      <c r="F161" s="46">
        <f>'[1]Osnovni račun'!K161</f>
        <v>500</v>
      </c>
      <c r="G161" s="46">
        <f>'[1]Osnovni račun'!S161</f>
        <v>500</v>
      </c>
      <c r="H161" s="46"/>
      <c r="I161" s="46"/>
      <c r="J161" s="46">
        <f>'[1]Osnovni račun'!X161</f>
        <v>500</v>
      </c>
      <c r="K161" s="1"/>
      <c r="L161" s="1"/>
      <c r="M161" s="1"/>
      <c r="N161" s="1"/>
      <c r="O161" s="1"/>
    </row>
    <row r="162" spans="1:15" ht="15.75" hidden="1" customHeight="1" x14ac:dyDescent="0.25">
      <c r="A162" s="27"/>
      <c r="B162" s="27"/>
      <c r="C162" s="27"/>
      <c r="D162" s="27">
        <v>34349</v>
      </c>
      <c r="E162" s="29" t="s">
        <v>150</v>
      </c>
      <c r="F162" s="47"/>
      <c r="G162" s="47"/>
      <c r="H162" s="47"/>
      <c r="I162" s="47"/>
      <c r="J162" s="47"/>
      <c r="K162" s="1"/>
      <c r="L162" s="1"/>
      <c r="M162" s="1"/>
      <c r="N162" s="1"/>
      <c r="O162" s="1"/>
    </row>
    <row r="163" spans="1:15" ht="15.75" customHeight="1" x14ac:dyDescent="0.25">
      <c r="A163" s="14">
        <v>38</v>
      </c>
      <c r="B163" s="15"/>
      <c r="C163" s="15"/>
      <c r="D163" s="15"/>
      <c r="E163" s="16" t="s">
        <v>151</v>
      </c>
      <c r="F163" s="87">
        <f>'[1]Osnovni račun'!K163</f>
        <v>200</v>
      </c>
      <c r="G163" s="87">
        <f>'[1]Osnovni račun'!S163</f>
        <v>200</v>
      </c>
      <c r="H163" s="87"/>
      <c r="I163" s="87"/>
      <c r="J163" s="87">
        <f>'[1]Osnovni račun'!X163</f>
        <v>200</v>
      </c>
      <c r="K163" s="1"/>
      <c r="L163" s="1"/>
      <c r="M163" s="1"/>
      <c r="N163" s="1"/>
      <c r="O163" s="1"/>
    </row>
    <row r="164" spans="1:15" ht="15.75" customHeight="1" x14ac:dyDescent="0.25">
      <c r="A164" s="18"/>
      <c r="B164" s="19">
        <v>381</v>
      </c>
      <c r="C164" s="18"/>
      <c r="D164" s="18"/>
      <c r="E164" s="20" t="s">
        <v>152</v>
      </c>
      <c r="F164" s="45">
        <f>'[1]Osnovni račun'!K164</f>
        <v>200</v>
      </c>
      <c r="G164" s="45">
        <f>'[1]Osnovni račun'!S164</f>
        <v>200</v>
      </c>
      <c r="H164" s="45"/>
      <c r="I164" s="45"/>
      <c r="J164" s="45">
        <f>'[1]Osnovni račun'!X164</f>
        <v>200</v>
      </c>
      <c r="K164" s="1"/>
      <c r="L164" s="1"/>
      <c r="M164" s="1"/>
      <c r="N164" s="1"/>
      <c r="O164" s="1"/>
    </row>
    <row r="165" spans="1:15" ht="15.75" customHeight="1" x14ac:dyDescent="0.25">
      <c r="A165" s="22"/>
      <c r="B165" s="22"/>
      <c r="C165" s="23">
        <v>3811</v>
      </c>
      <c r="D165" s="22"/>
      <c r="E165" s="24" t="s">
        <v>153</v>
      </c>
      <c r="F165" s="46">
        <f>'[1]Osnovni račun'!K165</f>
        <v>200</v>
      </c>
      <c r="G165" s="46">
        <f>'[1]Osnovni račun'!S165</f>
        <v>200</v>
      </c>
      <c r="H165" s="46"/>
      <c r="I165" s="46"/>
      <c r="J165" s="46">
        <f>'[1]Osnovni račun'!X165</f>
        <v>200</v>
      </c>
      <c r="K165" s="1"/>
      <c r="L165" s="1"/>
      <c r="M165" s="1"/>
      <c r="N165" s="1"/>
      <c r="O165" s="1"/>
    </row>
    <row r="166" spans="1:15" ht="15.75" hidden="1" customHeight="1" x14ac:dyDescent="0.25">
      <c r="A166" s="27"/>
      <c r="B166" s="27"/>
      <c r="C166" s="27"/>
      <c r="D166" s="27">
        <v>38119</v>
      </c>
      <c r="E166" s="29" t="s">
        <v>154</v>
      </c>
      <c r="F166" s="47"/>
      <c r="G166" s="47"/>
      <c r="H166" s="47"/>
      <c r="I166" s="47"/>
      <c r="J166" s="47"/>
      <c r="K166" s="1"/>
      <c r="L166" s="1"/>
      <c r="M166" s="1"/>
      <c r="N166" s="1"/>
      <c r="O166" s="1"/>
    </row>
    <row r="167" spans="1:15" ht="15.75" customHeight="1" x14ac:dyDescent="0.25">
      <c r="A167" s="10">
        <v>4</v>
      </c>
      <c r="B167" s="10"/>
      <c r="C167" s="10"/>
      <c r="D167" s="10"/>
      <c r="E167" s="12" t="s">
        <v>155</v>
      </c>
      <c r="F167" s="88">
        <f>'[1]Osnovni račun'!K167</f>
        <v>9600</v>
      </c>
      <c r="G167" s="88">
        <f>'[1]Osnovni račun'!S167</f>
        <v>12400</v>
      </c>
      <c r="H167" s="88"/>
      <c r="I167" s="88"/>
      <c r="J167" s="88">
        <f>'[1]Osnovni račun'!X167</f>
        <v>11900</v>
      </c>
      <c r="K167" s="1"/>
      <c r="L167" s="1"/>
      <c r="M167" s="1"/>
      <c r="N167" s="1"/>
      <c r="O167" s="1"/>
    </row>
    <row r="168" spans="1:15" ht="28.5" customHeight="1" x14ac:dyDescent="0.25">
      <c r="A168" s="14">
        <v>42</v>
      </c>
      <c r="B168" s="15"/>
      <c r="C168" s="15"/>
      <c r="D168" s="15"/>
      <c r="E168" s="16" t="s">
        <v>156</v>
      </c>
      <c r="F168" s="17">
        <f>'[1]Osnovni račun'!K168</f>
        <v>9600</v>
      </c>
      <c r="G168" s="17">
        <f>'[1]Osnovni račun'!S168</f>
        <v>12400</v>
      </c>
      <c r="H168" s="17"/>
      <c r="I168" s="17"/>
      <c r="J168" s="17">
        <f>'[1]Osnovni račun'!X168</f>
        <v>11900</v>
      </c>
      <c r="K168" s="1"/>
      <c r="L168" s="1"/>
      <c r="M168" s="1"/>
      <c r="N168" s="1"/>
      <c r="O168" s="1"/>
    </row>
    <row r="169" spans="1:15" ht="23.25" customHeight="1" x14ac:dyDescent="0.25">
      <c r="A169" s="18"/>
      <c r="B169" s="19">
        <v>422</v>
      </c>
      <c r="C169" s="18"/>
      <c r="D169" s="18"/>
      <c r="E169" s="20" t="s">
        <v>157</v>
      </c>
      <c r="F169" s="21">
        <f>'[1]Osnovni račun'!K169</f>
        <v>7900</v>
      </c>
      <c r="G169" s="21">
        <f>'[1]Osnovni račun'!S169</f>
        <v>10800</v>
      </c>
      <c r="H169" s="21"/>
      <c r="I169" s="21"/>
      <c r="J169" s="21">
        <f>'[1]Osnovni račun'!X169</f>
        <v>10300</v>
      </c>
      <c r="K169" s="1"/>
      <c r="L169" s="1"/>
      <c r="M169" s="1"/>
      <c r="N169" s="1"/>
      <c r="O169" s="1"/>
    </row>
    <row r="170" spans="1:15" ht="21.75" customHeight="1" x14ac:dyDescent="0.25">
      <c r="A170" s="22"/>
      <c r="B170" s="22"/>
      <c r="C170" s="23">
        <v>4221</v>
      </c>
      <c r="D170" s="22"/>
      <c r="E170" s="24" t="s">
        <v>158</v>
      </c>
      <c r="F170" s="25">
        <f>'[1]Osnovni račun'!K170</f>
        <v>1900</v>
      </c>
      <c r="G170" s="25">
        <f>'[1]Osnovni račun'!S170</f>
        <v>1500</v>
      </c>
      <c r="H170" s="89"/>
      <c r="I170" s="89"/>
      <c r="J170" s="25">
        <f>'[1]Osnovni račun'!X170</f>
        <v>2600</v>
      </c>
      <c r="K170" s="1"/>
      <c r="L170" s="1"/>
      <c r="M170" s="1"/>
      <c r="N170" s="1"/>
      <c r="O170" s="1"/>
    </row>
    <row r="171" spans="1:15" ht="20.25" hidden="1" customHeight="1" x14ac:dyDescent="0.25">
      <c r="A171" s="90"/>
      <c r="B171" s="90"/>
      <c r="C171" s="90"/>
      <c r="D171" s="90">
        <v>42211</v>
      </c>
      <c r="E171" s="91" t="s">
        <v>159</v>
      </c>
      <c r="F171" s="92"/>
      <c r="G171" s="92"/>
      <c r="H171" s="92"/>
      <c r="I171" s="92"/>
      <c r="J171" s="92"/>
      <c r="K171" s="1"/>
      <c r="L171" s="1"/>
      <c r="M171" s="1"/>
      <c r="N171" s="1"/>
      <c r="O171" s="1"/>
    </row>
    <row r="172" spans="1:15" ht="15.75" hidden="1" customHeight="1" x14ac:dyDescent="0.25">
      <c r="A172" s="90"/>
      <c r="B172" s="90"/>
      <c r="C172" s="90"/>
      <c r="D172" s="90">
        <v>42212</v>
      </c>
      <c r="E172" s="91" t="s">
        <v>160</v>
      </c>
      <c r="F172" s="92"/>
      <c r="G172" s="92"/>
      <c r="H172" s="92"/>
      <c r="I172" s="92"/>
      <c r="J172" s="92"/>
      <c r="K172" s="1"/>
      <c r="L172" s="1"/>
      <c r="M172" s="1"/>
      <c r="N172" s="1"/>
      <c r="O172" s="1"/>
    </row>
    <row r="173" spans="1:15" ht="15.75" hidden="1" customHeight="1" x14ac:dyDescent="0.25">
      <c r="A173" s="90"/>
      <c r="B173" s="90"/>
      <c r="C173" s="90"/>
      <c r="D173" s="90">
        <v>42213</v>
      </c>
      <c r="E173" s="91" t="s">
        <v>161</v>
      </c>
      <c r="F173" s="92"/>
      <c r="G173" s="92"/>
      <c r="H173" s="92"/>
      <c r="I173" s="92"/>
      <c r="J173" s="92"/>
      <c r="K173" s="1"/>
      <c r="L173" s="1"/>
      <c r="M173" s="1"/>
      <c r="N173" s="1"/>
      <c r="O173" s="1"/>
    </row>
    <row r="174" spans="1:15" ht="15.75" hidden="1" customHeight="1" x14ac:dyDescent="0.25">
      <c r="A174" s="90"/>
      <c r="B174" s="90"/>
      <c r="C174" s="90"/>
      <c r="D174" s="90">
        <v>42219</v>
      </c>
      <c r="E174" s="91" t="s">
        <v>162</v>
      </c>
      <c r="F174" s="92"/>
      <c r="G174" s="92"/>
      <c r="H174" s="92"/>
      <c r="I174" s="92"/>
      <c r="J174" s="92"/>
      <c r="K174" s="1"/>
      <c r="L174" s="1"/>
      <c r="M174" s="1"/>
      <c r="N174" s="1"/>
      <c r="O174" s="1"/>
    </row>
    <row r="175" spans="1:15" ht="15.75" customHeight="1" x14ac:dyDescent="0.25">
      <c r="A175" s="22"/>
      <c r="B175" s="22"/>
      <c r="C175" s="23">
        <v>4222</v>
      </c>
      <c r="D175" s="22"/>
      <c r="E175" s="24" t="s">
        <v>163</v>
      </c>
      <c r="F175" s="25">
        <v>0</v>
      </c>
      <c r="G175" s="25">
        <v>0</v>
      </c>
      <c r="H175" s="89"/>
      <c r="I175" s="89"/>
      <c r="J175" s="25">
        <v>0</v>
      </c>
      <c r="K175" s="1"/>
      <c r="L175" s="1"/>
      <c r="M175" s="1"/>
      <c r="N175" s="1"/>
      <c r="O175" s="1"/>
    </row>
    <row r="176" spans="1:15" ht="15.75" hidden="1" customHeight="1" x14ac:dyDescent="0.25">
      <c r="A176" s="90"/>
      <c r="B176" s="90"/>
      <c r="C176" s="90"/>
      <c r="D176" s="90">
        <v>42221</v>
      </c>
      <c r="E176" s="91" t="s">
        <v>164</v>
      </c>
      <c r="F176" s="92"/>
      <c r="G176" s="92"/>
      <c r="H176" s="92"/>
      <c r="I176" s="92"/>
      <c r="J176" s="92"/>
      <c r="K176" s="1"/>
      <c r="L176" s="1"/>
      <c r="M176" s="1"/>
      <c r="N176" s="1"/>
      <c r="O176" s="1"/>
    </row>
    <row r="177" spans="1:15" ht="15.75" hidden="1" customHeight="1" x14ac:dyDescent="0.25">
      <c r="A177" s="90"/>
      <c r="B177" s="90"/>
      <c r="C177" s="90"/>
      <c r="D177" s="90">
        <v>42222</v>
      </c>
      <c r="E177" s="91" t="s">
        <v>165</v>
      </c>
      <c r="F177" s="92"/>
      <c r="G177" s="92"/>
      <c r="H177" s="92"/>
      <c r="I177" s="92"/>
      <c r="J177" s="92"/>
      <c r="K177" s="1"/>
      <c r="L177" s="1"/>
      <c r="M177" s="1"/>
      <c r="N177" s="1"/>
      <c r="O177" s="1"/>
    </row>
    <row r="178" spans="1:15" ht="15.75" hidden="1" customHeight="1" x14ac:dyDescent="0.25">
      <c r="A178" s="90"/>
      <c r="B178" s="90"/>
      <c r="C178" s="90"/>
      <c r="D178" s="90">
        <v>42223</v>
      </c>
      <c r="E178" s="91" t="s">
        <v>166</v>
      </c>
      <c r="F178" s="92"/>
      <c r="G178" s="92"/>
      <c r="H178" s="92"/>
      <c r="I178" s="92"/>
      <c r="J178" s="92"/>
      <c r="K178" s="1"/>
      <c r="L178" s="1"/>
      <c r="M178" s="1"/>
      <c r="N178" s="1"/>
      <c r="O178" s="1"/>
    </row>
    <row r="179" spans="1:15" ht="15.75" hidden="1" customHeight="1" x14ac:dyDescent="0.25">
      <c r="A179" s="90"/>
      <c r="B179" s="90"/>
      <c r="C179" s="90"/>
      <c r="D179" s="90">
        <v>42229</v>
      </c>
      <c r="E179" s="91" t="s">
        <v>167</v>
      </c>
      <c r="F179" s="92"/>
      <c r="G179" s="92"/>
      <c r="H179" s="92"/>
      <c r="I179" s="92"/>
      <c r="J179" s="92"/>
      <c r="K179" s="1"/>
      <c r="L179" s="1"/>
      <c r="M179" s="1"/>
      <c r="N179" s="1"/>
      <c r="O179" s="1"/>
    </row>
    <row r="180" spans="1:15" ht="15.75" customHeight="1" x14ac:dyDescent="0.25">
      <c r="A180" s="22"/>
      <c r="B180" s="22"/>
      <c r="C180" s="23">
        <v>4223</v>
      </c>
      <c r="D180" s="22"/>
      <c r="E180" s="24" t="s">
        <v>168</v>
      </c>
      <c r="F180" s="25">
        <f>'[1]Osnovni račun'!K180</f>
        <v>100</v>
      </c>
      <c r="G180" s="25">
        <f>'[1]Osnovni račun'!S180</f>
        <v>4100</v>
      </c>
      <c r="H180" s="89"/>
      <c r="I180" s="89"/>
      <c r="J180" s="25">
        <f>'[1]Osnovni račun'!X180</f>
        <v>100</v>
      </c>
      <c r="K180" s="1"/>
      <c r="L180" s="1"/>
      <c r="M180" s="1"/>
      <c r="N180" s="1"/>
      <c r="O180" s="1"/>
    </row>
    <row r="181" spans="1:15" ht="15.75" hidden="1" customHeight="1" x14ac:dyDescent="0.25">
      <c r="A181" s="90"/>
      <c r="B181" s="90"/>
      <c r="C181" s="90"/>
      <c r="D181" s="90">
        <v>42231</v>
      </c>
      <c r="E181" s="91" t="s">
        <v>169</v>
      </c>
      <c r="F181" s="92"/>
      <c r="G181" s="92"/>
      <c r="H181" s="92"/>
      <c r="I181" s="92"/>
      <c r="J181" s="92"/>
      <c r="K181" s="1"/>
      <c r="L181" s="1"/>
      <c r="M181" s="1"/>
      <c r="N181" s="1"/>
      <c r="O181" s="1"/>
    </row>
    <row r="182" spans="1:15" ht="23.25" hidden="1" customHeight="1" x14ac:dyDescent="0.25">
      <c r="A182" s="90"/>
      <c r="B182" s="90"/>
      <c r="C182" s="90"/>
      <c r="D182" s="90">
        <v>42232</v>
      </c>
      <c r="E182" s="91" t="s">
        <v>170</v>
      </c>
      <c r="F182" s="92"/>
      <c r="G182" s="92"/>
      <c r="H182" s="92"/>
      <c r="I182" s="92"/>
      <c r="J182" s="92"/>
      <c r="K182" s="1"/>
      <c r="L182" s="1"/>
      <c r="M182" s="1"/>
      <c r="N182" s="1"/>
      <c r="O182" s="1"/>
    </row>
    <row r="183" spans="1:15" ht="15.75" hidden="1" customHeight="1" x14ac:dyDescent="0.25">
      <c r="A183" s="90"/>
      <c r="B183" s="90"/>
      <c r="C183" s="90"/>
      <c r="D183" s="90">
        <v>42233</v>
      </c>
      <c r="E183" s="91" t="s">
        <v>171</v>
      </c>
      <c r="F183" s="92"/>
      <c r="G183" s="92"/>
      <c r="H183" s="92"/>
      <c r="I183" s="92"/>
      <c r="J183" s="92"/>
      <c r="K183" s="1"/>
      <c r="L183" s="1"/>
      <c r="M183" s="1"/>
      <c r="N183" s="1"/>
      <c r="O183" s="1"/>
    </row>
    <row r="184" spans="1:15" ht="15.75" hidden="1" customHeight="1" x14ac:dyDescent="0.25">
      <c r="A184" s="90"/>
      <c r="B184" s="90"/>
      <c r="C184" s="90"/>
      <c r="D184" s="90">
        <v>42239</v>
      </c>
      <c r="E184" s="91" t="s">
        <v>172</v>
      </c>
      <c r="F184" s="92"/>
      <c r="G184" s="92"/>
      <c r="H184" s="92"/>
      <c r="I184" s="92"/>
      <c r="J184" s="92"/>
      <c r="K184" s="1"/>
      <c r="L184" s="1"/>
      <c r="M184" s="1"/>
      <c r="N184" s="1"/>
      <c r="O184" s="1"/>
    </row>
    <row r="185" spans="1:15" ht="15.75" customHeight="1" x14ac:dyDescent="0.25">
      <c r="A185" s="22"/>
      <c r="B185" s="22"/>
      <c r="C185" s="23">
        <v>4224</v>
      </c>
      <c r="D185" s="22"/>
      <c r="E185" s="24" t="s">
        <v>173</v>
      </c>
      <c r="F185" s="25">
        <f>'[1]Osnovni račun'!K185</f>
        <v>5900</v>
      </c>
      <c r="G185" s="25">
        <f>'[1]Osnovni račun'!S185</f>
        <v>5200</v>
      </c>
      <c r="H185" s="89"/>
      <c r="I185" s="89"/>
      <c r="J185" s="25">
        <f>'[1]Osnovni račun'!X185</f>
        <v>7600</v>
      </c>
      <c r="K185" s="1"/>
      <c r="L185" s="1"/>
      <c r="M185" s="1"/>
      <c r="N185" s="1"/>
      <c r="O185" s="1"/>
    </row>
    <row r="186" spans="1:15" ht="15.75" hidden="1" customHeight="1" x14ac:dyDescent="0.25">
      <c r="A186" s="90"/>
      <c r="B186" s="90"/>
      <c r="C186" s="90"/>
      <c r="D186" s="90">
        <v>42241</v>
      </c>
      <c r="E186" s="91" t="s">
        <v>174</v>
      </c>
      <c r="F186" s="92"/>
      <c r="G186" s="92"/>
      <c r="H186" s="92"/>
      <c r="I186" s="92"/>
      <c r="J186" s="92"/>
      <c r="K186" s="1"/>
      <c r="L186" s="1"/>
      <c r="M186" s="1"/>
      <c r="N186" s="1"/>
      <c r="O186" s="1"/>
    </row>
    <row r="187" spans="1:15" ht="15.75" hidden="1" customHeight="1" x14ac:dyDescent="0.25">
      <c r="A187" s="90"/>
      <c r="B187" s="90"/>
      <c r="C187" s="90"/>
      <c r="D187" s="90">
        <v>42242</v>
      </c>
      <c r="E187" s="91" t="s">
        <v>175</v>
      </c>
      <c r="F187" s="92"/>
      <c r="G187" s="92"/>
      <c r="H187" s="92"/>
      <c r="I187" s="92"/>
      <c r="J187" s="92"/>
      <c r="K187" s="1"/>
      <c r="L187" s="1"/>
      <c r="M187" s="1"/>
      <c r="N187" s="1"/>
      <c r="O187" s="1"/>
    </row>
    <row r="188" spans="1:15" ht="15.75" customHeight="1" x14ac:dyDescent="0.25">
      <c r="A188" s="22"/>
      <c r="B188" s="22"/>
      <c r="C188" s="23">
        <v>4227</v>
      </c>
      <c r="D188" s="22"/>
      <c r="E188" s="24" t="s">
        <v>176</v>
      </c>
      <c r="F188" s="25">
        <f>'[1]Osnovni račun'!K188</f>
        <v>0</v>
      </c>
      <c r="G188" s="25">
        <f>'[1]Osnovni račun'!S188</f>
        <v>0</v>
      </c>
      <c r="H188" s="89"/>
      <c r="I188" s="89"/>
      <c r="J188" s="25">
        <f>'[1]Osnovni račun'!X188</f>
        <v>0</v>
      </c>
      <c r="K188" s="1"/>
      <c r="L188" s="1"/>
      <c r="M188" s="1"/>
      <c r="N188" s="1"/>
      <c r="O188" s="1"/>
    </row>
    <row r="189" spans="1:15" ht="15.75" hidden="1" customHeight="1" x14ac:dyDescent="0.25">
      <c r="A189" s="27"/>
      <c r="B189" s="27"/>
      <c r="C189" s="27"/>
      <c r="D189" s="27">
        <v>42271</v>
      </c>
      <c r="E189" s="29" t="s">
        <v>177</v>
      </c>
      <c r="F189" s="30"/>
      <c r="G189" s="30"/>
      <c r="H189" s="30"/>
      <c r="I189" s="30"/>
      <c r="J189" s="30"/>
      <c r="K189" s="1"/>
      <c r="L189" s="1"/>
      <c r="M189" s="1"/>
      <c r="N189" s="1"/>
      <c r="O189" s="1"/>
    </row>
    <row r="190" spans="1:15" ht="15.75" hidden="1" customHeight="1" x14ac:dyDescent="0.25">
      <c r="A190" s="27"/>
      <c r="B190" s="27"/>
      <c r="C190" s="27"/>
      <c r="D190" s="27">
        <v>42273</v>
      </c>
      <c r="E190" s="29" t="s">
        <v>178</v>
      </c>
      <c r="F190" s="30"/>
      <c r="G190" s="30"/>
      <c r="H190" s="30"/>
      <c r="I190" s="30"/>
      <c r="J190" s="30"/>
      <c r="K190" s="1"/>
      <c r="L190" s="1"/>
      <c r="M190" s="1"/>
      <c r="N190" s="1"/>
      <c r="O190" s="1"/>
    </row>
    <row r="191" spans="1:15" ht="15.75" customHeight="1" x14ac:dyDescent="0.25">
      <c r="A191" s="18"/>
      <c r="B191" s="19">
        <v>423</v>
      </c>
      <c r="C191" s="18"/>
      <c r="D191" s="18"/>
      <c r="E191" s="20" t="s">
        <v>179</v>
      </c>
      <c r="F191" s="21">
        <f>'[1]Osnovni račun'!K191</f>
        <v>0</v>
      </c>
      <c r="G191" s="21">
        <f>'[1]Osnovni račun'!S191</f>
        <v>0</v>
      </c>
      <c r="H191" s="21"/>
      <c r="I191" s="21"/>
      <c r="J191" s="21">
        <f>'[1]Osnovni račun'!X191</f>
        <v>0</v>
      </c>
      <c r="K191" s="1"/>
      <c r="L191" s="1"/>
      <c r="M191" s="1"/>
      <c r="N191" s="1"/>
      <c r="O191" s="1"/>
    </row>
    <row r="192" spans="1:15" ht="15.75" customHeight="1" x14ac:dyDescent="0.25">
      <c r="A192" s="22"/>
      <c r="B192" s="22"/>
      <c r="C192" s="23">
        <v>4231</v>
      </c>
      <c r="D192" s="22"/>
      <c r="E192" s="24" t="s">
        <v>180</v>
      </c>
      <c r="F192" s="25">
        <f>'[1]Osnovni račun'!K192</f>
        <v>0</v>
      </c>
      <c r="G192" s="25">
        <f>'[1]Osnovni račun'!S192</f>
        <v>0</v>
      </c>
      <c r="H192" s="25"/>
      <c r="I192" s="25"/>
      <c r="J192" s="25">
        <f>'[1]Osnovni račun'!X192</f>
        <v>0</v>
      </c>
      <c r="K192" s="1"/>
      <c r="L192" s="1"/>
      <c r="M192" s="1"/>
      <c r="N192" s="1"/>
      <c r="O192" s="1"/>
    </row>
    <row r="193" spans="1:15" ht="15.75" hidden="1" customHeight="1" x14ac:dyDescent="0.25">
      <c r="A193" s="27"/>
      <c r="B193" s="27"/>
      <c r="C193" s="27"/>
      <c r="D193" s="27">
        <v>42311</v>
      </c>
      <c r="E193" s="29" t="s">
        <v>181</v>
      </c>
      <c r="F193" s="30"/>
      <c r="G193" s="30"/>
      <c r="H193" s="30"/>
      <c r="I193" s="30"/>
      <c r="J193" s="30"/>
      <c r="K193" s="1"/>
      <c r="L193" s="1"/>
      <c r="M193" s="1"/>
      <c r="N193" s="1"/>
      <c r="O193" s="1"/>
    </row>
    <row r="194" spans="1:15" ht="15.75" customHeight="1" x14ac:dyDescent="0.25">
      <c r="A194" s="18"/>
      <c r="B194" s="19">
        <v>426</v>
      </c>
      <c r="C194" s="18"/>
      <c r="D194" s="18"/>
      <c r="E194" s="20" t="s">
        <v>182</v>
      </c>
      <c r="F194" s="93">
        <f>'[1]Osnovni račun'!K194</f>
        <v>1700</v>
      </c>
      <c r="G194" s="93">
        <f>'[1]Osnovni račun'!S194</f>
        <v>1600</v>
      </c>
      <c r="H194" s="93"/>
      <c r="I194" s="93"/>
      <c r="J194" s="93">
        <f>'[1]Osnovni račun'!X194</f>
        <v>1600</v>
      </c>
      <c r="K194" s="1"/>
      <c r="L194" s="1"/>
      <c r="M194" s="1"/>
      <c r="N194" s="1"/>
      <c r="O194" s="1"/>
    </row>
    <row r="195" spans="1:15" ht="15.75" customHeight="1" x14ac:dyDescent="0.25">
      <c r="A195" s="22"/>
      <c r="B195" s="22"/>
      <c r="C195" s="23">
        <v>4262</v>
      </c>
      <c r="D195" s="22"/>
      <c r="E195" s="24" t="s">
        <v>183</v>
      </c>
      <c r="F195" s="39">
        <f>'[1]Osnovni račun'!K195</f>
        <v>1700</v>
      </c>
      <c r="G195" s="39">
        <f>'[1]Osnovni račun'!S194</f>
        <v>1600</v>
      </c>
      <c r="H195" s="39"/>
      <c r="I195" s="39"/>
      <c r="J195" s="39">
        <f>'[1]Osnovni račun'!X195</f>
        <v>1600</v>
      </c>
      <c r="K195" s="1"/>
      <c r="L195" s="1"/>
      <c r="M195" s="1"/>
      <c r="N195" s="1"/>
      <c r="O195" s="1"/>
    </row>
    <row r="196" spans="1:15" ht="15.75" hidden="1" customHeight="1" x14ac:dyDescent="0.25">
      <c r="A196" s="27"/>
      <c r="B196" s="27"/>
      <c r="C196" s="27"/>
      <c r="D196" s="27">
        <v>42621</v>
      </c>
      <c r="E196" s="29" t="s">
        <v>184</v>
      </c>
      <c r="F196" s="30"/>
      <c r="G196" s="30"/>
      <c r="H196" s="30"/>
      <c r="I196" s="30"/>
      <c r="J196" s="30"/>
      <c r="K196" s="1"/>
      <c r="L196" s="1"/>
      <c r="M196" s="1"/>
      <c r="N196" s="1"/>
      <c r="O196" s="1"/>
    </row>
    <row r="197" spans="1:15" ht="15.75" customHeight="1" x14ac:dyDescent="0.25">
      <c r="A197" s="94">
        <v>92</v>
      </c>
      <c r="B197" s="95"/>
      <c r="C197" s="95"/>
      <c r="D197" s="95"/>
      <c r="E197" s="96" t="s">
        <v>185</v>
      </c>
      <c r="F197" s="97">
        <f>'[1]Osnovni račun'!K197</f>
        <v>53000</v>
      </c>
      <c r="G197" s="97">
        <f>'[1]Osnovni račun'!S197</f>
        <v>40000</v>
      </c>
      <c r="H197" s="97"/>
      <c r="I197" s="97"/>
      <c r="J197" s="97">
        <f>'[1]Osnovni račun'!X197</f>
        <v>40000</v>
      </c>
      <c r="K197" s="1"/>
      <c r="L197" s="1"/>
      <c r="M197" s="1"/>
      <c r="N197" s="1"/>
      <c r="O197" s="1"/>
    </row>
    <row r="198" spans="1:15" ht="15.75" customHeight="1" x14ac:dyDescent="0.25">
      <c r="A198" s="98"/>
      <c r="B198" s="99">
        <v>922</v>
      </c>
      <c r="C198" s="98"/>
      <c r="D198" s="98"/>
      <c r="E198" s="100" t="s">
        <v>186</v>
      </c>
      <c r="F198" s="101">
        <f>'[1]Osnovni račun'!K198</f>
        <v>53000</v>
      </c>
      <c r="G198" s="101">
        <f>'[1]Osnovni račun'!S197</f>
        <v>40000</v>
      </c>
      <c r="H198" s="101"/>
      <c r="I198" s="101"/>
      <c r="J198" s="101">
        <f>'[1]Osnovni račun'!X198</f>
        <v>40000</v>
      </c>
      <c r="K198" s="1"/>
      <c r="L198" s="1"/>
      <c r="M198" s="1"/>
      <c r="N198" s="1"/>
      <c r="O198" s="1"/>
    </row>
    <row r="199" spans="1:15" ht="15.75" customHeight="1" x14ac:dyDescent="0.25">
      <c r="A199" s="102"/>
      <c r="B199" s="102"/>
      <c r="C199" s="103">
        <v>9222</v>
      </c>
      <c r="D199" s="102"/>
      <c r="E199" s="104" t="s">
        <v>187</v>
      </c>
      <c r="F199" s="39">
        <f>'[1]Osnovni račun'!K197</f>
        <v>53000</v>
      </c>
      <c r="G199" s="39">
        <f>'[1]Osnovni račun'!S199</f>
        <v>40000</v>
      </c>
      <c r="H199" s="39"/>
      <c r="I199" s="39"/>
      <c r="J199" s="39">
        <f>'[1]Osnovni račun'!X199</f>
        <v>40000</v>
      </c>
      <c r="K199" s="1"/>
      <c r="L199" s="1"/>
      <c r="M199" s="1"/>
      <c r="N199" s="1"/>
      <c r="O199" s="1"/>
    </row>
    <row r="200" spans="1:15" ht="15.75" customHeight="1" x14ac:dyDescent="0.25">
      <c r="A200" s="32"/>
      <c r="B200" s="105"/>
      <c r="C200" s="32"/>
      <c r="D200" s="32"/>
      <c r="E200" s="33" t="s">
        <v>188</v>
      </c>
      <c r="F200" s="34">
        <f>'[1]Osnovni račun'!K201</f>
        <v>902500</v>
      </c>
      <c r="G200" s="34">
        <f>'[1]Osnovni račun'!S201</f>
        <v>908200</v>
      </c>
      <c r="H200" s="34"/>
      <c r="I200" s="34"/>
      <c r="J200" s="34">
        <f>'[1]Osnovni račun'!X201</f>
        <v>932200</v>
      </c>
      <c r="K200" s="1"/>
      <c r="L200" s="1"/>
      <c r="M200" s="26"/>
      <c r="N200" s="26"/>
      <c r="O200" s="1"/>
    </row>
    <row r="201" spans="1:15" ht="15.75" customHeight="1" x14ac:dyDescent="0.25">
      <c r="A201" s="27"/>
      <c r="B201" s="28"/>
      <c r="C201" s="27"/>
      <c r="D201" s="27"/>
      <c r="E201" s="106"/>
      <c r="F201" s="107"/>
      <c r="G201" s="107"/>
      <c r="H201" s="107"/>
      <c r="I201" s="107"/>
      <c r="J201" s="107"/>
      <c r="K201" s="1"/>
      <c r="L201" s="1"/>
      <c r="M201" s="1"/>
      <c r="N201" s="1"/>
      <c r="O201" s="1"/>
    </row>
    <row r="202" spans="1:15" ht="15.75" customHeight="1" x14ac:dyDescent="0.25">
      <c r="A202" s="108"/>
      <c r="B202" s="108"/>
      <c r="C202" s="109"/>
      <c r="D202" s="108"/>
      <c r="E202" s="110" t="s">
        <v>189</v>
      </c>
      <c r="F202" s="111"/>
      <c r="G202" s="111"/>
      <c r="H202" s="111"/>
      <c r="I202" s="111"/>
      <c r="J202" s="111"/>
      <c r="K202" s="26"/>
      <c r="L202" s="1"/>
      <c r="M202" s="1"/>
      <c r="N202" s="1"/>
      <c r="O202" s="1"/>
    </row>
    <row r="203" spans="1:15" ht="15.75" customHeight="1" x14ac:dyDescent="0.25">
      <c r="A203" s="108"/>
      <c r="B203" s="108"/>
      <c r="C203" s="109"/>
      <c r="D203" s="108"/>
      <c r="E203" s="110" t="s">
        <v>190</v>
      </c>
      <c r="F203" s="111"/>
      <c r="G203" s="111"/>
      <c r="H203" s="111"/>
      <c r="I203" s="111"/>
      <c r="J203" s="111"/>
      <c r="K203" s="1"/>
      <c r="L203" s="1"/>
      <c r="M203" s="1"/>
      <c r="N203" s="1"/>
      <c r="O203" s="1"/>
    </row>
    <row r="204" spans="1:15" ht="15.75" customHeight="1" thickBot="1" x14ac:dyDescent="0.3">
      <c r="A204" s="112"/>
      <c r="B204" s="113"/>
      <c r="C204" s="113"/>
      <c r="D204" s="113"/>
      <c r="E204" s="113"/>
      <c r="F204" s="113"/>
      <c r="G204" s="113"/>
      <c r="H204" s="114"/>
      <c r="I204" s="114"/>
      <c r="J204" s="113"/>
      <c r="K204" s="1"/>
      <c r="L204" s="1"/>
      <c r="M204" s="1"/>
      <c r="N204" s="1"/>
      <c r="O204" s="1"/>
    </row>
    <row r="205" spans="1:15" ht="15.75" customHeight="1" x14ac:dyDescent="0.25">
      <c r="A205" s="115"/>
      <c r="B205" s="116"/>
      <c r="C205" s="1"/>
      <c r="D205" s="1"/>
      <c r="E205" s="1"/>
      <c r="F205" s="1"/>
      <c r="G205" s="1"/>
      <c r="H205" s="2"/>
      <c r="I205" s="2"/>
      <c r="J205" s="1"/>
      <c r="K205" s="1"/>
      <c r="L205" s="1"/>
      <c r="M205" s="1"/>
      <c r="N205" s="1"/>
      <c r="O205" s="1"/>
    </row>
  </sheetData>
  <mergeCells count="6">
    <mergeCell ref="A2:F2"/>
    <mergeCell ref="A3:A4"/>
    <mergeCell ref="B3:B4"/>
    <mergeCell ref="C3:C4"/>
    <mergeCell ref="D3:D4"/>
    <mergeCell ref="E3:E4"/>
  </mergeCells>
  <printOptions horizontalCentered="1" gridLines="1"/>
  <pageMargins left="0.70866141732283472" right="0.70866141732283472" top="0.74803149606299213" bottom="0.74803149606299213" header="0" footer="0.51181102362204722"/>
  <pageSetup paperSize="9" scale="92" fitToHeight="0" orientation="landscape" verticalDpi="300" r:id="rId1"/>
  <headerFooter>
    <oddHeader>&amp;LPrilog 3: Plan prihoda i rashoda za 2023-2025.g. prema odjeljku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</vt:i4>
      </vt:variant>
      <vt:variant>
        <vt:lpstr>Imenovani rasponi</vt:lpstr>
      </vt:variant>
      <vt:variant>
        <vt:i4>1</vt:i4>
      </vt:variant>
    </vt:vector>
  </HeadingPairs>
  <TitlesOfParts>
    <vt:vector size="4" baseType="lpstr">
      <vt:lpstr>Razred</vt:lpstr>
      <vt:lpstr>Skupina i podskupina</vt:lpstr>
      <vt:lpstr>Odjeljak</vt:lpstr>
      <vt:lpstr>Odjeljak!Podrucje_ispisa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Ravnatelj</dc:creator>
  <cp:lastModifiedBy>Ravnatelj</cp:lastModifiedBy>
  <dcterms:created xsi:type="dcterms:W3CDTF">2022-12-22T07:53:37Z</dcterms:created>
  <dcterms:modified xsi:type="dcterms:W3CDTF">2022-12-22T07:55:35Z</dcterms:modified>
  <cp:contentStatus>Konačno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